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C:\Users\PAT NTAMBWE\Documents\Sociétés\CLIENT\ENABEL\PARAMETRAGE &amp; REALISATION\"/>
    </mc:Choice>
  </mc:AlternateContent>
  <xr:revisionPtr revIDLastSave="0" documentId="8_{1F83599B-8841-478D-8A98-99656F2491A1}" xr6:coauthVersionLast="47" xr6:coauthVersionMax="47" xr10:uidLastSave="{00000000-0000-0000-0000-000000000000}"/>
  <bookViews>
    <workbookView xWindow="-110" yWindow="-110" windowWidth="19420" windowHeight="11620" firstSheet="1" activeTab="3" xr2:uid="{70EEF910-2B9F-4573-B16E-C1D1307D507B}"/>
  </bookViews>
  <sheets>
    <sheet name="Information administrative" sheetId="1" r:id="rId1"/>
    <sheet name="Element de l'organisation " sheetId="2" r:id="rId2"/>
    <sheet name="Elément de congé" sheetId="3" r:id="rId3"/>
    <sheet name="Barème salarial et avantage" sheetId="4" r:id="rId4"/>
    <sheet name="Impôt" sheetId="6" r:id="rId5"/>
    <sheet name="Elements du pointage" sheetId="8" r:id="rId6"/>
    <sheet name="Elements de la paie" sheetId="5" r:id="rId7"/>
    <sheet name="ROI" sheetId="10" r:id="rId8"/>
  </sheets>
  <externalReferences>
    <externalReference r:id="rId9"/>
  </externalReferences>
  <definedNames>
    <definedName name="_xlnm._FilterDatabase" localSheetId="1" hidden="1">'Element de l''organisation '!$A$2:$C$34</definedName>
    <definedName name="_xlnm._FilterDatabase" localSheetId="0" hidden="1">'Information administrative'!$A$2:$AD$9</definedName>
    <definedName name="OKNOK">[1]SuiviAllF!$I$1:$I$2</definedName>
    <definedName name="StatuMarital">[1]Personnel!$V$1:$V$4</definedName>
    <definedName name="StatutsAgents">[1]DOP!$X$3:$X$4</definedName>
    <definedName name="TypeContrat">[1]Personnel!$AJ$1:$AJ$4</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7" i="4" l="1"/>
  <c r="E8" i="4"/>
  <c r="E9" i="4"/>
  <c r="E10" i="4"/>
  <c r="E11" i="4"/>
  <c r="E12" i="4"/>
  <c r="E6"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Benoit NLANDU</author>
  </authors>
  <commentList>
    <comment ref="A2" authorId="0" shapeId="0" xr:uid="{C06CAF54-E14C-4322-A1AE-D1A06F615EA0}">
      <text>
        <r>
          <rPr>
            <b/>
            <sz val="9"/>
            <color indexed="81"/>
            <rFont val="Tahoma"/>
            <family val="2"/>
          </rPr>
          <t>Benoit NLANDU:</t>
        </r>
        <r>
          <rPr>
            <sz val="9"/>
            <color indexed="81"/>
            <rFont val="Tahoma"/>
            <family val="2"/>
          </rPr>
          <t xml:space="preserve">
Création automatique du matricule sur enregistrement de la date d'entrée</t>
        </r>
      </text>
    </comment>
    <comment ref="Z2" authorId="0" shapeId="0" xr:uid="{C5F87B0B-8564-4A18-AC88-1559BDD476FB}">
      <text>
        <r>
          <rPr>
            <b/>
            <sz val="9"/>
            <color indexed="81"/>
            <rFont val="Tahoma"/>
            <family val="2"/>
          </rPr>
          <t>Benoit NLANDU:</t>
        </r>
        <r>
          <rPr>
            <sz val="9"/>
            <color indexed="81"/>
            <rFont val="Tahoma"/>
            <family val="2"/>
          </rPr>
          <t xml:space="preserve">
Entre V et AF, il y a des colonnes cachées, on peut optionnellement les afficher.</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Stagiaire ENA</author>
  </authors>
  <commentList>
    <comment ref="G9" authorId="0" shapeId="0" xr:uid="{5BEA59EE-CD37-4A86-AD14-1A8B0482D61C}">
      <text>
        <r>
          <rPr>
            <b/>
            <sz val="9"/>
            <color indexed="81"/>
            <rFont val="Tahoma"/>
            <family val="2"/>
          </rPr>
          <t>Nicole L.</t>
        </r>
        <r>
          <rPr>
            <sz val="9"/>
            <color indexed="81"/>
            <rFont val="Tahoma"/>
            <family val="2"/>
          </rPr>
          <t xml:space="preserve"> : Prière d'ajouter le congé de déménagement (1 jour) sur la liste des congé de circonstance repris dans le ROI.</t>
        </r>
      </text>
    </comment>
  </commentList>
</comments>
</file>

<file path=xl/sharedStrings.xml><?xml version="1.0" encoding="utf-8"?>
<sst xmlns="http://schemas.openxmlformats.org/spreadsheetml/2006/main" count="460" uniqueCount="314">
  <si>
    <t>New
Matricule</t>
  </si>
  <si>
    <t>Nom &amp; Postnom</t>
  </si>
  <si>
    <t>Prénom</t>
  </si>
  <si>
    <t>Fonction</t>
  </si>
  <si>
    <t>Date Entrée</t>
  </si>
  <si>
    <t>Grade Recru</t>
  </si>
  <si>
    <t>Date de Naissance</t>
  </si>
  <si>
    <t>Statu
Marital</t>
  </si>
  <si>
    <t>Enfants à charge</t>
  </si>
  <si>
    <t>Type Contrat</t>
  </si>
  <si>
    <t>Sécurité Sociale</t>
  </si>
  <si>
    <t>A02 -  Code Navision réellement débiteur</t>
  </si>
  <si>
    <t>A03 (Ligne Budgétaire)</t>
  </si>
  <si>
    <t>Acronyme Projet</t>
  </si>
  <si>
    <t>Province
 de localisation</t>
  </si>
  <si>
    <t>Approbation Paie</t>
  </si>
  <si>
    <t>Lieu de recrutement</t>
  </si>
  <si>
    <t>Lieu d'Affectation</t>
  </si>
  <si>
    <t>Status Agents</t>
  </si>
  <si>
    <t>Anciennété poste accordée</t>
  </si>
  <si>
    <t>Prime d'ajustement barémique</t>
  </si>
  <si>
    <t>Date initialisation Contrat</t>
  </si>
  <si>
    <t>Superviseur direct 
N+1</t>
  </si>
  <si>
    <t>ID GO4HR</t>
  </si>
  <si>
    <t>SEXE</t>
  </si>
  <si>
    <t>Date Fin Contrat</t>
  </si>
  <si>
    <t>CDI</t>
  </si>
  <si>
    <t>2180COD</t>
  </si>
  <si>
    <t>Z010200</t>
  </si>
  <si>
    <t>REPRESENTATION EN RDC</t>
  </si>
  <si>
    <t>KINSHASA</t>
  </si>
  <si>
    <t>Kinshasa</t>
  </si>
  <si>
    <t>A</t>
  </si>
  <si>
    <t>F</t>
  </si>
  <si>
    <t>REPRDC0563</t>
  </si>
  <si>
    <t>Responsable Administratif et Financier</t>
  </si>
  <si>
    <t>C</t>
  </si>
  <si>
    <t>COD</t>
  </si>
  <si>
    <t>COD2299211SH2</t>
  </si>
  <si>
    <t>C020100</t>
  </si>
  <si>
    <t>KORLOM</t>
  </si>
  <si>
    <t>KASAÏ ORIENTAL</t>
  </si>
  <si>
    <t>Mbuji-Mayi</t>
  </si>
  <si>
    <t>M</t>
  </si>
  <si>
    <t>REPRDC0279</t>
  </si>
  <si>
    <t>Secrétaire-caissière</t>
  </si>
  <si>
    <t>210027705170F</t>
  </si>
  <si>
    <t>Z010201</t>
  </si>
  <si>
    <t>P ORIENTALE</t>
  </si>
  <si>
    <t>RESRDC0356</t>
  </si>
  <si>
    <t>Kisangani</t>
  </si>
  <si>
    <t>Banalia</t>
  </si>
  <si>
    <t>REPRDC0548</t>
  </si>
  <si>
    <t>Coordinateur formation et développement des compétances</t>
  </si>
  <si>
    <t>105658303110P</t>
  </si>
  <si>
    <t>REPRDC0378</t>
  </si>
  <si>
    <t>Comptable</t>
  </si>
  <si>
    <t>Chauffeur</t>
  </si>
  <si>
    <t>1B</t>
  </si>
  <si>
    <t>REPRDC0194</t>
  </si>
  <si>
    <t>RESRDC0274</t>
  </si>
  <si>
    <t>Chauffeur protocole</t>
  </si>
  <si>
    <t>1A</t>
  </si>
  <si>
    <t>REPRDC0126</t>
  </si>
  <si>
    <t>Albert</t>
  </si>
  <si>
    <t>Nettoyeur</t>
  </si>
  <si>
    <t>107530019780107005</t>
  </si>
  <si>
    <t>COD2299411SH4</t>
  </si>
  <si>
    <t>COORDINATION HAUT-KAT-LUALABA</t>
  </si>
  <si>
    <t>HAUT KATANGA</t>
  </si>
  <si>
    <t>RESRDC0205</t>
  </si>
  <si>
    <t>Lubumbashi</t>
  </si>
  <si>
    <t>REPRDC0046</t>
  </si>
  <si>
    <t>11973199263A</t>
  </si>
  <si>
    <t>RESRDC0130</t>
  </si>
  <si>
    <t>Claude</t>
  </si>
  <si>
    <t>A06 : Ressources Navirep 
(si créée)</t>
  </si>
  <si>
    <t>ISAMENE UMBA</t>
  </si>
  <si>
    <t>BIEYA MBAKI</t>
  </si>
  <si>
    <t>Samuel</t>
  </si>
  <si>
    <t>NLENDA KASEKA</t>
  </si>
  <si>
    <t>Queen-Anaya</t>
  </si>
  <si>
    <t>NZOIMBENGENE BADIKA</t>
  </si>
  <si>
    <t>David-Alexandre</t>
  </si>
  <si>
    <t>Wizani</t>
  </si>
  <si>
    <t>KASONGO ELONGA</t>
  </si>
  <si>
    <t>MASHALA ATANDJO</t>
  </si>
  <si>
    <t>EBELEZA BATUBI</t>
  </si>
  <si>
    <t>Roger</t>
  </si>
  <si>
    <t>Nicole LUTUNDULA AWOYI</t>
  </si>
  <si>
    <t>Herman BGONDA MAKIADI</t>
  </si>
  <si>
    <t>Davinia NLENDA NYOTA</t>
  </si>
  <si>
    <t>NOM</t>
  </si>
  <si>
    <t>CODE PROJET</t>
  </si>
  <si>
    <t>LOCALISATION</t>
  </si>
  <si>
    <t>COD2000611</t>
  </si>
  <si>
    <t>FEE KOR</t>
  </si>
  <si>
    <t>COD2201211</t>
  </si>
  <si>
    <t>COD2201511</t>
  </si>
  <si>
    <t>COD2202111</t>
  </si>
  <si>
    <t>COD2200411</t>
  </si>
  <si>
    <t>COD2201011</t>
  </si>
  <si>
    <t>COD2299511SH5</t>
  </si>
  <si>
    <t>COD2299611SH6</t>
  </si>
  <si>
    <t>COD2299311SH3</t>
  </si>
  <si>
    <t>COD2299111SH1</t>
  </si>
  <si>
    <t>COD2201811</t>
  </si>
  <si>
    <t>COD2201711</t>
  </si>
  <si>
    <t>COD2100311</t>
  </si>
  <si>
    <t>COD2000111</t>
  </si>
  <si>
    <t>COD2100211</t>
  </si>
  <si>
    <t>RDC182081T</t>
  </si>
  <si>
    <t>RDC1419111</t>
  </si>
  <si>
    <t>COD2202411</t>
  </si>
  <si>
    <t>COD2202811</t>
  </si>
  <si>
    <t>COD2000211</t>
  </si>
  <si>
    <t>COD2100411</t>
  </si>
  <si>
    <t>COD2200111</t>
  </si>
  <si>
    <t>VET Toolbox 2</t>
  </si>
  <si>
    <t>BEL1901011SP2</t>
  </si>
  <si>
    <t>Categorie</t>
  </si>
  <si>
    <t>Nationaux</t>
  </si>
  <si>
    <t>Nombre de jour par mois à partir de la date d'embauche</t>
  </si>
  <si>
    <t>Nombre de jour par année a la date d'anniversaire</t>
  </si>
  <si>
    <t>Approbateur</t>
  </si>
  <si>
    <t>Manœuvre</t>
  </si>
  <si>
    <t>Maitrise</t>
  </si>
  <si>
    <t>Qualifié</t>
  </si>
  <si>
    <t>Cadre de collaboration et de direction</t>
  </si>
  <si>
    <t>1,6 jours</t>
  </si>
  <si>
    <t>le N+1 ou le chargé RH de la coordination</t>
  </si>
  <si>
    <t>Catégorie</t>
  </si>
  <si>
    <t>Salaire minimum</t>
  </si>
  <si>
    <t>Echelon annuel</t>
  </si>
  <si>
    <t>Catégorie légale</t>
  </si>
  <si>
    <t>Transport</t>
  </si>
  <si>
    <t>All/famiale</t>
  </si>
  <si>
    <t>Anciennété Poste</t>
  </si>
  <si>
    <t>Manœuvre et trav spec (cat I-II)</t>
  </si>
  <si>
    <t>Trav semi qualifié et qualifié (cat III-IV)</t>
  </si>
  <si>
    <t>Trav Hautement qualifié (cat V)</t>
  </si>
  <si>
    <t>Agent de Maîtrise (cat VI)</t>
  </si>
  <si>
    <t>Cadres de collaboration ech 1-2 (cat VII)</t>
  </si>
  <si>
    <t>Cadres de collaboration VII ech 3-4 (cat VII)</t>
  </si>
  <si>
    <t>Cadre de direction</t>
  </si>
  <si>
    <t>Avantage Non-taxable</t>
  </si>
  <si>
    <t>Logement</t>
  </si>
  <si>
    <t>Sal de Total de base</t>
  </si>
  <si>
    <t>20 jours (+ 1jr par tranches de 5 années d'ancienneté)</t>
  </si>
  <si>
    <t>E-mail</t>
  </si>
  <si>
    <t>samuel.bieya@enabel,be</t>
  </si>
  <si>
    <t>queen-anaya.nlenda@enabel,be</t>
  </si>
  <si>
    <t>david-alexandre.nzoimbengene@enabel,be</t>
  </si>
  <si>
    <t>wizani.isamene@enabel,be</t>
  </si>
  <si>
    <t>albert.kasongo@enabel,be</t>
  </si>
  <si>
    <t>claude.mashala@enabel,be</t>
  </si>
  <si>
    <t>roger.ebeleza@enabel,be</t>
  </si>
  <si>
    <t>Particularité</t>
  </si>
  <si>
    <t>Prime fin d'année</t>
  </si>
  <si>
    <t>Prime rentrée scolaire</t>
  </si>
  <si>
    <t>Avantage Imposable</t>
  </si>
  <si>
    <t>Pécule congé</t>
  </si>
  <si>
    <t>BAREME ENABEL</t>
  </si>
  <si>
    <t>AVANTAGE ET PRIME</t>
  </si>
  <si>
    <t>* le droit au congé (10 jours) née après 6 mois plein de préstation.</t>
  </si>
  <si>
    <t>Allocation de congé</t>
  </si>
  <si>
    <t>Pendant la durée des congés, l'employé(e) reçoit une allocation de congé égale à la rémunération mensuelle brute (salaire de base+Transport+allocation familiale+logement)</t>
  </si>
  <si>
    <t>Salaire Net</t>
  </si>
  <si>
    <t>FORMULE</t>
  </si>
  <si>
    <t>Salaire de base + Ancienneté Poste + Ancienneté Enabel</t>
  </si>
  <si>
    <t>Salaire Total de base + avantages non taxables + primes et avantages taxables</t>
  </si>
  <si>
    <t>DETAIL</t>
  </si>
  <si>
    <t>Ancienneté Poste
(ou prime d'éxpérience)</t>
  </si>
  <si>
    <t>Ancienneté Enabel
(ou prime d'ancienneté)</t>
  </si>
  <si>
    <t xml:space="preserve">Cfr point 3.5.2 </t>
  </si>
  <si>
    <t>Salaire de base
(ou Base barémique)</t>
  </si>
  <si>
    <t xml:space="preserve">Il est composé du salaire barémique, de la prime d'éxpérience et la prime d'ancienneté </t>
  </si>
  <si>
    <t xml:space="preserve">Tableau Récapitulatif de différents taux des Contributions et cotisations Sociales </t>
  </si>
  <si>
    <t xml:space="preserve">Intitulé de la Contribution ou Cotisation  </t>
  </si>
  <si>
    <t>Prise en chargé</t>
  </si>
  <si>
    <t xml:space="preserve">Taux </t>
  </si>
  <si>
    <t>Effectifs</t>
  </si>
  <si>
    <t>Base de Calcul</t>
  </si>
  <si>
    <t>ONEM</t>
  </si>
  <si>
    <t>Patronale</t>
  </si>
  <si>
    <t>Total</t>
  </si>
  <si>
    <t>Remuneration Brute (Planfond)</t>
  </si>
  <si>
    <t>INPP</t>
  </si>
  <si>
    <t>De 1 à 50 agents</t>
  </si>
  <si>
    <t>De 51 à 300 agents</t>
  </si>
  <si>
    <t>De 301 à Plus</t>
  </si>
  <si>
    <t>CNSS</t>
  </si>
  <si>
    <t>Ouvrière</t>
  </si>
  <si>
    <t>BAREME PROGRESSIF DES REVENUS MENSUELS A ENABEL</t>
  </si>
  <si>
    <t>Tranche</t>
  </si>
  <si>
    <t>Taux</t>
  </si>
  <si>
    <t>Revenus par tranche en CDF</t>
  </si>
  <si>
    <t>Impôts par tranche</t>
  </si>
  <si>
    <t>Impôt cumulé</t>
  </si>
  <si>
    <t>Montant à Deduire</t>
  </si>
  <si>
    <t>JP</t>
  </si>
  <si>
    <t>NP</t>
  </si>
  <si>
    <t>Congé Annuel</t>
  </si>
  <si>
    <t>CA</t>
  </si>
  <si>
    <t>Congé Maladie</t>
  </si>
  <si>
    <t>CM</t>
  </si>
  <si>
    <t>Congé de Circonstance</t>
  </si>
  <si>
    <t>CC</t>
  </si>
  <si>
    <t xml:space="preserve">Congé de Maternité </t>
  </si>
  <si>
    <t>CMT</t>
  </si>
  <si>
    <t>JPM</t>
  </si>
  <si>
    <t>JF</t>
  </si>
  <si>
    <t>Salaire journalier</t>
  </si>
  <si>
    <t>Allocation familiale</t>
  </si>
  <si>
    <t>OK</t>
  </si>
  <si>
    <t>NOK</t>
  </si>
  <si>
    <t>2/3</t>
  </si>
  <si>
    <t>Congé Sans solde</t>
  </si>
  <si>
    <t>CS</t>
  </si>
  <si>
    <t>Solde de tout compte</t>
  </si>
  <si>
    <t>Jour de récupération</t>
  </si>
  <si>
    <t>Jour Presté</t>
  </si>
  <si>
    <t>Code</t>
  </si>
  <si>
    <t>Jour Non -Presté</t>
  </si>
  <si>
    <t>Jour Maladie Presté</t>
  </si>
  <si>
    <t>Prime de retraite</t>
  </si>
  <si>
    <t>RR</t>
  </si>
  <si>
    <t>Heure Supplémentaire</t>
  </si>
  <si>
    <t>Ce sont les heures et les jours prestés au dela des heures et des jours de service.
Cela ne concene que les classifiés et les maitrises soit de la catégorie 1A à la catégorie 3.</t>
  </si>
  <si>
    <t>* 6 premiers de la semaine  sont majorées de 30%; calculées sur le taux horraires du selaire de base
* les autres heures sont majorées de 60% sur le taux horraires du selaire de base ;
* les week-end et jours fériés sont majorés à 100% sur le taux horraires du selaire de base</t>
  </si>
  <si>
    <t>Cfr point 3.1.3</t>
  </si>
  <si>
    <t xml:space="preserve">Fin contrat </t>
  </si>
  <si>
    <t>SALAIRE</t>
  </si>
  <si>
    <t>Cfr Point 3.4</t>
  </si>
  <si>
    <t>Cfr points 3.4.6</t>
  </si>
  <si>
    <t>Paiement pendant ces jours</t>
  </si>
  <si>
    <t>OK (Allocation de congé)</t>
  </si>
  <si>
    <t>Ce sont les jours de prestation du mois.</t>
  </si>
  <si>
    <t>Ce sont des jours chômés et payés dans leurs totalités, tout à avantage compris (Cfr point 3.6.6 du ROI)</t>
  </si>
  <si>
    <t>Reglement d'ordre Interieur Enabel (ROI)</t>
  </si>
  <si>
    <t>2/3 pour les jours suivants</t>
  </si>
  <si>
    <t>La totalité pour le premier mois</t>
  </si>
  <si>
    <t>Ou salaire barémique, est le salaire repris sur le barème Enabel correspondant à une catégorie précise</t>
  </si>
  <si>
    <t>Brut Imposable = Remuneration Brute(Plafond)-CNSS à 5%</t>
  </si>
  <si>
    <t>NB: La déduction fiscale de 2% par personne à charge (Marié+Nbre d'enfant) est généralisé à tout les trancges d'Imposition</t>
  </si>
  <si>
    <t>Après déduction fiscale, l'impôt calculé ne peut pas depasser le 30% du revenu imposable(Brut Imposable)</t>
  </si>
  <si>
    <t>Tout employé a droit à 20 jours annuel repartis sur 1 an, pendant toute la durée du congé annuel, l'employé garde tous les avantages contractuels 5 (Cfr point 3.6.2 ROI)</t>
  </si>
  <si>
    <t>Pendant cette période dans le cas où elle n'est pas justifiée, la rémunération journalière est payée au 2/3 et les autres avantages sont maintenus (Cfr point 3.6.1. du ROI)</t>
  </si>
  <si>
    <t xml:space="preserve">Durant ce congé l'employé garde tous ces avantages ainsi que sa rémunération journalière. L'employeur n'est tenu au paiement des congés de circonstance que jusqu’à concurrence de 15 jours par an et ces jours ne seront payés que sur présentation d'une pièces justificatif (cfr point 3.6.3 du ROI) </t>
  </si>
  <si>
    <t xml:space="preserve">Ils sont accordés à l'agent a l'occasion de son accouchement. Il s'agit de 14 semaines consécutives reparties comme telle :
*6 semaines (jours ouvrables uniquement) avant l'accouchement ;
*8 semaines postérieures (jours ouvrables uniquement) à l’accouchement.
Pendant cette période l'employé préservé tous ces avantages mais sa rémunération journalière n'est payée dans sa totalité qu'au 1er mois et le reste de mois au 2/3. (Cfr point .3.6.4 du ROI)
</t>
  </si>
  <si>
    <t>Ce sont des jours de maladie qui sont payés uniquement sur présentation d'un arrêt de travail (attestation médicale) signé, elle en couvre que la 1ère semaine du congé maladie, dépassé ce délai, ces jours sont payés au même titre que les congé maladie c'est-à-dire au 2/3 (cfr point 3.6.1 ROI)</t>
  </si>
  <si>
    <t>Ce sont des jours de congé demandés par l'employé lorsque ces congés annuels sont épuisés. Pendant cette période l'employé perd sa rémunération journalière ainsi que d'autres avantages excepté le logement et les allocations familiales (cfr point 3.6.5 du ROI)</t>
  </si>
  <si>
    <t>Ce sont des récupérations de la prestation d'un agent pendant les jours fériés (week-end et jour férié) (Cfr point 3.1.4 du ROI)</t>
  </si>
  <si>
    <t>30% du salaire mensuel brut</t>
  </si>
  <si>
    <t>65 % du salaire mensuel brut de base, payable uniquement au mois de juillet de l'année en cours </t>
  </si>
  <si>
    <t>65 % du salaire mensuel brut de base (en se basant sur la catégorie salariale 3), payable uniquement au mois de juillet de l'année en cours </t>
  </si>
  <si>
    <t>1/12 du salaire mensuel brut par mois effectivement presté dans l’année civile en cours</t>
  </si>
  <si>
    <t>70% de la rémunération mensuelle brute; payable lors de la paie du mois d'anniversaire du contrat de l'agent</t>
  </si>
  <si>
    <t>Nombre d'années prestées au sein de Enabel * Echelon Annuel</t>
  </si>
  <si>
    <t>Salaire Barémique</t>
  </si>
  <si>
    <t>Nbre d'années d'éxpérience requis pour le poste * Echelon Annuel (déterminé par le barème classé par catégorie salarial)</t>
  </si>
  <si>
    <t>La prime d'expérience multiplie le nombre d'années d'expérience nécessaire pour la fonction concernée par le montant de prime fixée dans la grille salarialee pour la classe de fonction concernée. Le nombre d'années d'expertise par fonction est déterminé dans la grille salariale pour chaque classe de fonctions</t>
  </si>
  <si>
    <t>Elle est composée du salaire mensuel brut, de l'indemnité de logement, du transport, des allocations familiales ainsi que tous les avantages et primes taxables (ex : Heures supplémentaires, pécule congé)</t>
  </si>
  <si>
    <t xml:space="preserve">
SDTC = Elements taxables + Elements Non Taxables - dette ou créance due par l'agent - Impôts (CNSS et IPR)</t>
  </si>
  <si>
    <t>L'âge légal de la retraite , fixé à 65 ans représente le terme normal des activités professionnelles des agents de Enabel.
À l'issue de cela une prime non taxable leur est octroyée, qui est insérée dans le calcul et dans la fiche de solde de tout compte.
Le montant de la prime de retraite est déterminé comme suit :
* 1 an à 5 ans  d'ancienneté  : 2 mois de rémunération mensuelle brute ;
* 6 ans à 10 ans d'ancienneté : 6 mois de rémunération brute ;
* 11 ans à 15 ans d'ancienneté : 10 mois de rémunération brute ;
* 16 ans à 20 ans d'ancienneté : 12 mois de rémunération brute.
Cette prime n'est pas soumise aux déductions légales selon la loi en vigueur (IPR et CNSS) elle s'exprime en nombre de jours à multiplier avec la rémunération journalière brute. Pour les personnes occupant des postes de niveau 1A, 1B et 2, cette prime est calculée sur base du salaire de niveau 3 de la grille salariale.</t>
  </si>
  <si>
    <t>Journée Fériée Légale</t>
  </si>
  <si>
    <t>La prime d'ancienneté est la multiplication du nombre d'années d'ancienneté au sein d'Enabel par le montant de prime fixé dans la grille salariale pour la classe de fonction concernée.
La prise en compte de l'ancienneté est accordée à compter d'une année ininterrompue de service au sein de Enabel et calculée de date à date</t>
  </si>
  <si>
    <t>Salaire mensuel brut/nbre de jours du mois (20,21,22 ou 23)</t>
  </si>
  <si>
    <t>Salaire Brut total
(ou rémunération mensuelle brute)</t>
  </si>
  <si>
    <t>Avance sur salaire</t>
  </si>
  <si>
    <t>Salaire Brut total - Impôts (IPR) - cotisations de Sécurité sociale (CNSS), calculés conformément à la législation congolaise - avances éventuelles</t>
  </si>
  <si>
    <r>
      <t xml:space="preserve">Est la somme de tous les </t>
    </r>
    <r>
      <rPr>
        <i/>
        <u/>
        <sz val="14"/>
        <color theme="1"/>
        <rFont val="Calibri"/>
        <family val="2"/>
        <scheme val="minor"/>
      </rPr>
      <t>avantages et primes</t>
    </r>
    <r>
      <rPr>
        <i/>
        <sz val="14"/>
        <color theme="1"/>
        <rFont val="Calibri"/>
        <family val="2"/>
        <scheme val="minor"/>
      </rPr>
      <t xml:space="preserve"> dus à l'agent, au pro rata des mois prestés depuis la date du début jusqu'à la date de fin du dernier contrat, et </t>
    </r>
    <r>
      <rPr>
        <i/>
        <u/>
        <sz val="14"/>
        <color theme="1"/>
        <rFont val="Calibri"/>
        <family val="2"/>
        <scheme val="minor"/>
      </rPr>
      <t>du salaire</t>
    </r>
    <r>
      <rPr>
        <i/>
        <sz val="14"/>
        <color theme="1"/>
        <rFont val="Calibri"/>
        <family val="2"/>
        <scheme val="minor"/>
      </rPr>
      <t xml:space="preserve"> dû pour les jours prestés allant de la date du début du mois en cours à la date de sa dernière prestation; et ce quelque en soit le motif de résiliation.
Les éléments du SDTC dépendent de la nature du contrat concerné en sachant que Enabel  utilise 2 types de contrats à ce jour : CDI et CDD.
CDD : Les éléments de calcul sont les suivants :
* Jours Prestés (en fonction des jours du mois en cours et des jours couvrant la durée restante du contrat) ;
* Heures supplémentaires ;
* Congé dû et non pris ;
* Pécule Congé ;
* Prime de fin d'année ;
* Prime de la rentrée scolaire, soit 1/7 du montant brut de cette prime par mois effectivement presté depuis janvier (si la fin du contrat intervient avant ou pendant le mois de juillet de l'année en cours) ;
* Avantages Non taxables : Transport, Logement et Allocation familiale (au pro rata des jours prestés et dûs);
CDI : Les éléments de calcul sont les suivants :
* Jours Prestés (en fonction des jours du mois en cours et des jours couvrant la durée restante du contrat) ; heures supplémentaires
* Congé dû et non pris ;
* Préavis non presté en cas de licenciement par l'employeur;
* Pécule de Congé ;
* Prime de fin d'année ;
* Prime de la rentrée scolaire, soit 1/7 du montant brut de cette prime par mois effectivement presté depuis janvier(si la fin du contrat intervient avant ou pendant le mois de juillet de l'année en cours) ;
* Avantages Non taxables : Transport, Logement et Allocation familiale (au pro rata des jours prestés et dûs);
Motif de résiliation contrat :
* Démission ; ou licenciement par l'employeur
* Fin Projet ;
* Licenciement pour faute lourde ;
* Essaie Non Concluant ;
* Départ en retraite .
Modalité calcul du préavis : selon la législation en vigueur. </t>
    </r>
  </si>
  <si>
    <t xml:space="preserve">Prime de retraite = remunération mensuelle brute * nombre de mois octroyé selon les années d'ancienneté acquises </t>
  </si>
  <si>
    <t>Primes</t>
  </si>
  <si>
    <t>Prime brute, soumise IPR et CNSS; Prime "nette"</t>
  </si>
  <si>
    <t>Montant à définir individuellement. A appliquer mensuellement</t>
  </si>
  <si>
    <t>Salaire de base total
(ou salaire mensuel brut)</t>
  </si>
  <si>
    <t>Jour intérim</t>
  </si>
  <si>
    <t>AI</t>
  </si>
  <si>
    <t>Cfr point 3.1.4 du ROI</t>
  </si>
  <si>
    <t>Une avance sur salaire est le paiement anticipé de la rémunération net. Le montant de cette avance est fixé par l'agent et ne doit pas dépasé les 50% du salaire net. Elle est généralement payé le 10 du mois en cours et prélévé à la fin du mois lors du paiement du salaire net.</t>
  </si>
  <si>
    <t>AGRI KORLOM</t>
  </si>
  <si>
    <t>AGRI SUD-UBANGI</t>
  </si>
  <si>
    <t>EQUATEUR</t>
  </si>
  <si>
    <t>AGRI/SUD-KIVU</t>
  </si>
  <si>
    <t>SUD-KIVU</t>
  </si>
  <si>
    <t>COD22004</t>
  </si>
  <si>
    <t>COORDINATION KIN</t>
  </si>
  <si>
    <t>COORDINATION NAT</t>
  </si>
  <si>
    <t>COORDINATION SUD UBANGI</t>
  </si>
  <si>
    <t>COORDINATION TSHOPO</t>
  </si>
  <si>
    <t>DESIRA</t>
  </si>
  <si>
    <t>SANKURU</t>
  </si>
  <si>
    <t>EDUBASE</t>
  </si>
  <si>
    <t>FEE</t>
  </si>
  <si>
    <t>GIFT</t>
  </si>
  <si>
    <t>Hôpital St Joseph</t>
  </si>
  <si>
    <t>KIN EMPLOI</t>
  </si>
  <si>
    <t xml:space="preserve">PARP III </t>
  </si>
  <si>
    <t>PIREDD</t>
  </si>
  <si>
    <t>PLVS</t>
  </si>
  <si>
    <t>PROJET AGRI</t>
  </si>
  <si>
    <t>PROJET SANTE KINSHASA</t>
  </si>
  <si>
    <t>COD2100511SP1</t>
  </si>
  <si>
    <t>PROTECTION SOCIALE</t>
  </si>
  <si>
    <t>LUALABA</t>
  </si>
  <si>
    <t>SORTIE EAU</t>
  </si>
  <si>
    <t>UPS UNI POUR LA PAIX</t>
  </si>
  <si>
    <t xml:space="preserve">UE GENRE </t>
  </si>
  <si>
    <t>ITURI</t>
  </si>
  <si>
    <t>MBUJI-MAYI</t>
  </si>
  <si>
    <t>TSHOPO</t>
  </si>
  <si>
    <t>MANIEMA</t>
  </si>
  <si>
    <t>NIF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</si>
</sst>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3" formatCode="_-* #,##0.00_-;\-* #,##0.00_-;_-* &quot;-&quot;??_-;_-@_-"/>
    <numFmt numFmtId="164" formatCode="_-* #,##0.00\ [$€-40C]_-;\-* #,##0.00\ [$€-40C]_-;_-* &quot;-&quot;??\ [$€-40C]_-;_-@_-"/>
    <numFmt numFmtId="165" formatCode="_-* #,##0.00\ _€_-;\-* #,##0.00\ _€_-;_-* &quot;-&quot;??\ _€_-;_-@_-"/>
    <numFmt numFmtId="166" formatCode="_-* #,##0\ _€_-;\-* #,##0\ _€_-;_-* &quot;-&quot;??\ _€_-;_-@_-"/>
    <numFmt numFmtId="167" formatCode="dd/mm/yy;@"/>
    <numFmt numFmtId="168" formatCode="#,##0.00_ ;\-#,##0.00\ "/>
    <numFmt numFmtId="169" formatCode="_-[$$-409]* #,##0.00_ ;_-[$$-409]* \-#,##0.00\ ;_-[$$-409]* &quot;-&quot;??_ ;_-@_ "/>
  </numFmts>
  <fonts count="40" x14ac:knownFonts="1">
    <font>
      <sz val="11"/>
      <color theme="1"/>
      <name val="Calibri"/>
      <family val="2"/>
      <scheme val="minor"/>
    </font>
    <font>
      <sz val="11"/>
      <color theme="1"/>
      <name val="Calibri"/>
      <family val="2"/>
      <scheme val="minor"/>
    </font>
    <font>
      <b/>
      <sz val="11"/>
      <color theme="1"/>
      <name val="Calibri"/>
      <family val="2"/>
      <scheme val="minor"/>
    </font>
    <font>
      <sz val="10"/>
      <name val="Arial"/>
      <family val="2"/>
    </font>
    <font>
      <b/>
      <sz val="9"/>
      <name val="Garamond"/>
      <family val="1"/>
    </font>
    <font>
      <b/>
      <sz val="11"/>
      <name val="Garamond"/>
      <family val="1"/>
    </font>
    <font>
      <sz val="9"/>
      <name val="Arial"/>
      <family val="2"/>
    </font>
    <font>
      <b/>
      <sz val="9"/>
      <color indexed="81"/>
      <name val="Tahoma"/>
      <family val="2"/>
    </font>
    <font>
      <sz val="9"/>
      <color indexed="81"/>
      <name val="Tahoma"/>
      <family val="2"/>
    </font>
    <font>
      <sz val="9"/>
      <name val="Garamond"/>
      <family val="1"/>
    </font>
    <font>
      <sz val="9"/>
      <color indexed="8"/>
      <name val="Garamond"/>
      <family val="1"/>
    </font>
    <font>
      <sz val="8"/>
      <name val="Arial"/>
      <family val="2"/>
    </font>
    <font>
      <b/>
      <sz val="10"/>
      <name val="Garamond"/>
      <family val="1"/>
    </font>
    <font>
      <b/>
      <sz val="12"/>
      <color theme="1"/>
      <name val="Calibri"/>
      <family val="2"/>
      <scheme val="minor"/>
    </font>
    <font>
      <b/>
      <sz val="10.5"/>
      <color rgb="FF000000"/>
      <name val="Georgia"/>
      <family val="1"/>
    </font>
    <font>
      <sz val="11"/>
      <color indexed="8"/>
      <name val="Calibri"/>
      <family val="2"/>
    </font>
    <font>
      <u/>
      <sz val="11"/>
      <color theme="10"/>
      <name val="Calibri"/>
      <family val="2"/>
      <scheme val="minor"/>
    </font>
    <font>
      <b/>
      <sz val="11"/>
      <name val="Calibri"/>
      <family val="2"/>
    </font>
    <font>
      <b/>
      <u/>
      <sz val="11"/>
      <color theme="1"/>
      <name val="Calibri"/>
      <family val="2"/>
      <scheme val="minor"/>
    </font>
    <font>
      <i/>
      <sz val="11"/>
      <color theme="1"/>
      <name val="Calibri"/>
      <family val="2"/>
      <scheme val="minor"/>
    </font>
    <font>
      <sz val="11"/>
      <name val="Calibri"/>
      <family val="2"/>
    </font>
    <font>
      <b/>
      <u/>
      <sz val="14"/>
      <color theme="1"/>
      <name val="Calibri"/>
      <family val="2"/>
      <scheme val="minor"/>
    </font>
    <font>
      <b/>
      <u/>
      <sz val="12"/>
      <color theme="1"/>
      <name val="Calibri"/>
      <family val="2"/>
      <scheme val="minor"/>
    </font>
    <font>
      <b/>
      <sz val="11"/>
      <color theme="0"/>
      <name val="Calibri"/>
      <family val="2"/>
      <scheme val="minor"/>
    </font>
    <font>
      <b/>
      <sz val="16"/>
      <color theme="1"/>
      <name val="Calibri"/>
      <family val="2"/>
      <scheme val="minor"/>
    </font>
    <font>
      <i/>
      <sz val="12"/>
      <color theme="1"/>
      <name val="Calibri"/>
      <family val="2"/>
      <scheme val="minor"/>
    </font>
    <font>
      <sz val="8"/>
      <name val="Calibri"/>
      <family val="2"/>
      <scheme val="minor"/>
    </font>
    <font>
      <b/>
      <u/>
      <sz val="12"/>
      <color theme="1"/>
      <name val="Arial"/>
      <family val="2"/>
    </font>
    <font>
      <b/>
      <sz val="11"/>
      <color theme="1"/>
      <name val="Arial"/>
      <family val="2"/>
    </font>
    <font>
      <sz val="11"/>
      <color theme="1"/>
      <name val="Arial"/>
      <family val="2"/>
    </font>
    <font>
      <b/>
      <sz val="18"/>
      <color theme="1"/>
      <name val="Calibri"/>
      <family val="2"/>
      <scheme val="minor"/>
    </font>
    <font>
      <b/>
      <sz val="16"/>
      <name val="Calibri"/>
      <family val="2"/>
      <scheme val="minor"/>
    </font>
    <font>
      <b/>
      <sz val="20"/>
      <color theme="1"/>
      <name val="Calibri"/>
      <family val="2"/>
      <scheme val="minor"/>
    </font>
    <font>
      <b/>
      <sz val="22"/>
      <color theme="1"/>
      <name val="Calibri"/>
      <family val="2"/>
      <scheme val="minor"/>
    </font>
    <font>
      <b/>
      <sz val="24"/>
      <color theme="1"/>
      <name val="Calibri"/>
      <family val="2"/>
      <scheme val="minor"/>
    </font>
    <font>
      <b/>
      <sz val="26"/>
      <color theme="1"/>
      <name val="Calibri"/>
      <family val="2"/>
      <scheme val="minor"/>
    </font>
    <font>
      <u/>
      <sz val="18"/>
      <color theme="1"/>
      <name val="Calibri"/>
      <family val="2"/>
      <scheme val="minor"/>
    </font>
    <font>
      <i/>
      <sz val="14"/>
      <color theme="1"/>
      <name val="Calibri"/>
      <family val="2"/>
      <scheme val="minor"/>
    </font>
    <font>
      <i/>
      <sz val="11"/>
      <name val="Calibri"/>
      <family val="2"/>
      <scheme val="minor"/>
    </font>
    <font>
      <i/>
      <u/>
      <sz val="14"/>
      <color theme="1"/>
      <name val="Calibri"/>
      <family val="2"/>
      <scheme val="minor"/>
    </font>
  </fonts>
  <fills count="16">
    <fill>
      <patternFill patternType="none"/>
    </fill>
    <fill>
      <patternFill patternType="gray125"/>
    </fill>
    <fill>
      <patternFill patternType="solid">
        <fgColor theme="0"/>
        <bgColor indexed="64"/>
      </patternFill>
    </fill>
    <fill>
      <patternFill patternType="solid">
        <fgColor theme="0" tint="-0.249977111117893"/>
        <bgColor indexed="64"/>
      </patternFill>
    </fill>
    <fill>
      <patternFill patternType="solid">
        <fgColor theme="0" tint="-0.14999847407452621"/>
        <bgColor indexed="64"/>
      </patternFill>
    </fill>
    <fill>
      <patternFill patternType="solid">
        <fgColor theme="3" tint="0.39997558519241921"/>
        <bgColor indexed="64"/>
      </patternFill>
    </fill>
    <fill>
      <patternFill patternType="solid">
        <fgColor indexed="22"/>
        <bgColor indexed="64"/>
      </patternFill>
    </fill>
    <fill>
      <patternFill patternType="solid">
        <fgColor theme="5" tint="0.39997558519241921"/>
        <bgColor indexed="64"/>
      </patternFill>
    </fill>
    <fill>
      <patternFill patternType="solid">
        <fgColor theme="7" tint="0.39997558519241921"/>
        <bgColor indexed="64"/>
      </patternFill>
    </fill>
    <fill>
      <patternFill patternType="solid">
        <fgColor theme="5" tint="0.59999389629810485"/>
        <bgColor indexed="64"/>
      </patternFill>
    </fill>
    <fill>
      <patternFill patternType="solid">
        <fgColor rgb="FFFF0000"/>
        <bgColor indexed="64"/>
      </patternFill>
    </fill>
    <fill>
      <patternFill patternType="solid">
        <fgColor rgb="FF92D050"/>
        <bgColor indexed="64"/>
      </patternFill>
    </fill>
    <fill>
      <patternFill patternType="solid">
        <fgColor theme="4" tint="0.59999389629810485"/>
        <bgColor indexed="64"/>
      </patternFill>
    </fill>
    <fill>
      <patternFill patternType="solid">
        <fgColor theme="7" tint="0.59999389629810485"/>
        <bgColor indexed="64"/>
      </patternFill>
    </fill>
    <fill>
      <patternFill patternType="solid">
        <fgColor theme="8" tint="0.39997558519241921"/>
        <bgColor indexed="64"/>
      </patternFill>
    </fill>
    <fill>
      <patternFill patternType="solid">
        <fgColor rgb="FFFFFF00"/>
        <bgColor indexed="64"/>
      </patternFill>
    </fill>
  </fills>
  <borders count="31">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medium">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bottom/>
      <diagonal/>
    </border>
    <border>
      <left/>
      <right/>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top/>
      <bottom style="medium">
        <color indexed="64"/>
      </bottom>
      <diagonal/>
    </border>
    <border>
      <left style="medium">
        <color indexed="64"/>
      </left>
      <right style="thin">
        <color indexed="64"/>
      </right>
      <top style="thin">
        <color indexed="64"/>
      </top>
      <bottom/>
      <diagonal/>
    </border>
    <border>
      <left style="medium">
        <color indexed="64"/>
      </left>
      <right/>
      <top/>
      <bottom/>
      <diagonal/>
    </border>
    <border>
      <left style="thin">
        <color indexed="64"/>
      </left>
      <right/>
      <top style="medium">
        <color indexed="64"/>
      </top>
      <bottom style="thin">
        <color indexed="64"/>
      </bottom>
      <diagonal/>
    </border>
    <border>
      <left style="medium">
        <color indexed="64"/>
      </left>
      <right style="medium">
        <color indexed="64"/>
      </right>
      <top style="medium">
        <color indexed="64"/>
      </top>
      <bottom/>
      <diagonal/>
    </border>
    <border>
      <left style="medium">
        <color indexed="64"/>
      </left>
      <right style="thin">
        <color indexed="64"/>
      </right>
      <top/>
      <bottom style="thin">
        <color indexed="64"/>
      </bottom>
      <diagonal/>
    </border>
    <border>
      <left/>
      <right/>
      <top style="thin">
        <color auto="1"/>
      </top>
      <bottom style="thin">
        <color auto="1"/>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7">
    <xf numFmtId="0" fontId="0" fillId="0" borderId="0"/>
    <xf numFmtId="43" fontId="1" fillId="0" borderId="0" applyFont="0" applyFill="0" applyBorder="0" applyAlignment="0" applyProtection="0"/>
    <xf numFmtId="164" fontId="3" fillId="0" borderId="0"/>
    <xf numFmtId="164" fontId="1" fillId="0" borderId="0"/>
    <xf numFmtId="165" fontId="3" fillId="0" borderId="0" applyFont="0" applyFill="0" applyBorder="0" applyAlignment="0" applyProtection="0"/>
    <xf numFmtId="164" fontId="15" fillId="0" borderId="0"/>
    <xf numFmtId="0" fontId="16" fillId="0" borderId="0" applyNumberFormat="0" applyFill="0" applyBorder="0" applyAlignment="0" applyProtection="0"/>
  </cellStyleXfs>
  <cellXfs count="199">
    <xf numFmtId="0" fontId="0" fillId="0" borderId="0" xfId="0"/>
    <xf numFmtId="164" fontId="6" fillId="2" borderId="0" xfId="2" applyFont="1" applyFill="1" applyAlignment="1" applyProtection="1">
      <alignment shrinkToFit="1"/>
      <protection hidden="1"/>
    </xf>
    <xf numFmtId="164" fontId="4" fillId="0" borderId="3" xfId="3" applyFont="1" applyBorder="1" applyAlignment="1" applyProtection="1">
      <alignment horizontal="center" vertical="center" wrapText="1" shrinkToFit="1"/>
      <protection hidden="1"/>
    </xf>
    <xf numFmtId="164" fontId="6" fillId="0" borderId="0" xfId="2" applyFont="1" applyAlignment="1" applyProtection="1">
      <alignment wrapText="1" shrinkToFit="1"/>
      <protection hidden="1"/>
    </xf>
    <xf numFmtId="164" fontId="4" fillId="0" borderId="3" xfId="2" applyFont="1" applyBorder="1" applyAlignment="1" applyProtection="1">
      <alignment horizontal="center" vertical="center" wrapText="1" shrinkToFit="1"/>
      <protection hidden="1"/>
    </xf>
    <xf numFmtId="164" fontId="4" fillId="0" borderId="4" xfId="2" applyFont="1" applyBorder="1" applyAlignment="1" applyProtection="1">
      <alignment horizontal="center" vertical="center" wrapText="1" shrinkToFit="1"/>
      <protection hidden="1"/>
    </xf>
    <xf numFmtId="166" fontId="12" fillId="0" borderId="3" xfId="1" applyNumberFormat="1" applyFont="1" applyFill="1" applyBorder="1" applyAlignment="1" applyProtection="1">
      <alignment horizontal="center" vertical="center" wrapText="1" shrinkToFit="1"/>
      <protection hidden="1"/>
    </xf>
    <xf numFmtId="0" fontId="4" fillId="0" borderId="3" xfId="3" applyNumberFormat="1" applyFont="1" applyBorder="1" applyAlignment="1" applyProtection="1">
      <alignment horizontal="center" vertical="center" textRotation="90" wrapText="1" shrinkToFit="1"/>
      <protection hidden="1"/>
    </xf>
    <xf numFmtId="164" fontId="4" fillId="0" borderId="3" xfId="3" applyFont="1" applyBorder="1" applyAlignment="1" applyProtection="1">
      <alignment horizontal="center" vertical="center" textRotation="90" wrapText="1" shrinkToFit="1"/>
      <protection hidden="1"/>
    </xf>
    <xf numFmtId="1" fontId="4" fillId="0" borderId="3" xfId="3" applyNumberFormat="1" applyFont="1" applyBorder="1" applyAlignment="1" applyProtection="1">
      <alignment horizontal="center" vertical="center" textRotation="90" wrapText="1" shrinkToFit="1"/>
      <protection hidden="1"/>
    </xf>
    <xf numFmtId="164" fontId="4" fillId="0" borderId="4" xfId="3" applyFont="1" applyBorder="1" applyAlignment="1" applyProtection="1">
      <alignment horizontal="center" vertical="center" wrapText="1" shrinkToFit="1"/>
      <protection hidden="1"/>
    </xf>
    <xf numFmtId="164" fontId="5" fillId="0" borderId="4" xfId="3" applyFont="1" applyBorder="1" applyAlignment="1" applyProtection="1">
      <alignment horizontal="center" vertical="center" wrapText="1" shrinkToFit="1"/>
      <protection hidden="1"/>
    </xf>
    <xf numFmtId="164" fontId="4" fillId="0" borderId="5" xfId="3" applyFont="1" applyBorder="1" applyAlignment="1" applyProtection="1">
      <alignment horizontal="center" vertical="center" textRotation="90" wrapText="1" shrinkToFit="1"/>
      <protection hidden="1"/>
    </xf>
    <xf numFmtId="164" fontId="5" fillId="0" borderId="4" xfId="3" applyFont="1" applyBorder="1" applyAlignment="1" applyProtection="1">
      <alignment horizontal="right" vertical="center" wrapText="1" shrinkToFit="1"/>
      <protection hidden="1"/>
    </xf>
    <xf numFmtId="4" fontId="9" fillId="2" borderId="1" xfId="2" applyNumberFormat="1" applyFont="1" applyFill="1" applyBorder="1" applyAlignment="1" applyProtection="1">
      <alignment vertical="center" shrinkToFit="1"/>
      <protection hidden="1"/>
    </xf>
    <xf numFmtId="4" fontId="10" fillId="2" borderId="1" xfId="2" applyNumberFormat="1" applyFont="1" applyFill="1" applyBorder="1" applyAlignment="1" applyProtection="1">
      <alignment horizontal="left" vertical="center" shrinkToFit="1"/>
      <protection locked="0"/>
    </xf>
    <xf numFmtId="167" fontId="10" fillId="2" borderId="1" xfId="2" applyNumberFormat="1" applyFont="1" applyFill="1" applyBorder="1" applyAlignment="1" applyProtection="1">
      <alignment horizontal="center" vertical="center" shrinkToFit="1"/>
      <protection locked="0"/>
    </xf>
    <xf numFmtId="0" fontId="10" fillId="2" borderId="1" xfId="2" applyNumberFormat="1" applyFont="1" applyFill="1" applyBorder="1" applyAlignment="1" applyProtection="1">
      <alignment horizontal="center" vertical="center" shrinkToFit="1"/>
      <protection locked="0"/>
    </xf>
    <xf numFmtId="0" fontId="10" fillId="2" borderId="1" xfId="2" quotePrefix="1" applyNumberFormat="1" applyFont="1" applyFill="1" applyBorder="1" applyAlignment="1" applyProtection="1">
      <alignment horizontal="center" vertical="center" shrinkToFit="1"/>
      <protection locked="0"/>
    </xf>
    <xf numFmtId="1" fontId="10" fillId="2" borderId="1" xfId="2" quotePrefix="1" applyNumberFormat="1" applyFont="1" applyFill="1" applyBorder="1" applyAlignment="1" applyProtection="1">
      <alignment horizontal="left" vertical="center" shrinkToFit="1"/>
      <protection locked="0"/>
    </xf>
    <xf numFmtId="168" fontId="10" fillId="2" borderId="1" xfId="4" applyNumberFormat="1" applyFont="1" applyFill="1" applyBorder="1" applyAlignment="1" applyProtection="1">
      <alignment horizontal="center" vertical="center" shrinkToFit="1"/>
      <protection locked="0"/>
    </xf>
    <xf numFmtId="164" fontId="9" fillId="2" borderId="1" xfId="2" applyFont="1" applyFill="1" applyBorder="1" applyAlignment="1" applyProtection="1">
      <alignment horizontal="center" shrinkToFit="1"/>
      <protection locked="0"/>
    </xf>
    <xf numFmtId="1" fontId="10" fillId="2" borderId="1" xfId="2" applyNumberFormat="1" applyFont="1" applyFill="1" applyBorder="1" applyAlignment="1" applyProtection="1">
      <alignment horizontal="center" vertical="center" shrinkToFit="1"/>
      <protection locked="0"/>
    </xf>
    <xf numFmtId="164" fontId="9" fillId="2" borderId="1" xfId="2" applyFont="1" applyFill="1" applyBorder="1" applyAlignment="1">
      <alignment horizontal="center" shrinkToFit="1"/>
    </xf>
    <xf numFmtId="0" fontId="11" fillId="2" borderId="1" xfId="0" applyFont="1" applyFill="1" applyBorder="1" applyAlignment="1" applyProtection="1">
      <alignment shrinkToFit="1"/>
      <protection locked="0"/>
    </xf>
    <xf numFmtId="0" fontId="11" fillId="2" borderId="1" xfId="0" applyFont="1" applyFill="1" applyBorder="1" applyAlignment="1" applyProtection="1">
      <alignment horizontal="center" shrinkToFit="1"/>
      <protection hidden="1"/>
    </xf>
    <xf numFmtId="0" fontId="11" fillId="2" borderId="1" xfId="0" applyFont="1" applyFill="1" applyBorder="1" applyAlignment="1" applyProtection="1">
      <alignment horizontal="center" vertical="center" shrinkToFit="1"/>
      <protection locked="0"/>
    </xf>
    <xf numFmtId="167" fontId="10" fillId="2" borderId="1" xfId="2" applyNumberFormat="1" applyFont="1" applyFill="1" applyBorder="1" applyAlignment="1" applyProtection="1">
      <alignment horizontal="right" vertical="center" shrinkToFit="1"/>
      <protection locked="0"/>
    </xf>
    <xf numFmtId="1" fontId="10" fillId="2" borderId="1" xfId="2" quotePrefix="1" applyNumberFormat="1" applyFont="1" applyFill="1" applyBorder="1" applyAlignment="1" applyProtection="1">
      <alignment horizontal="left" vertical="top" shrinkToFit="1"/>
      <protection locked="0"/>
    </xf>
    <xf numFmtId="166" fontId="10" fillId="2" borderId="1" xfId="4" applyNumberFormat="1" applyFont="1" applyFill="1" applyBorder="1" applyAlignment="1" applyProtection="1">
      <alignment horizontal="center" vertical="center" shrinkToFit="1"/>
      <protection locked="0"/>
    </xf>
    <xf numFmtId="167" fontId="10" fillId="3" borderId="1" xfId="2" applyNumberFormat="1" applyFont="1" applyFill="1" applyBorder="1" applyAlignment="1" applyProtection="1">
      <alignment horizontal="right" vertical="center" shrinkToFit="1"/>
      <protection locked="0"/>
    </xf>
    <xf numFmtId="164" fontId="4" fillId="0" borderId="0" xfId="3" applyFont="1" applyAlignment="1" applyProtection="1">
      <alignment horizontal="center" vertical="center" textRotation="90" wrapText="1" shrinkToFit="1"/>
      <protection hidden="1"/>
    </xf>
    <xf numFmtId="0" fontId="0" fillId="0" borderId="1" xfId="0" applyBorder="1"/>
    <xf numFmtId="0" fontId="0" fillId="0" borderId="1" xfId="0" applyBorder="1" applyAlignment="1">
      <alignment horizontal="center"/>
    </xf>
    <xf numFmtId="0" fontId="2" fillId="5" borderId="1" xfId="0" applyFont="1" applyFill="1" applyBorder="1" applyAlignment="1">
      <alignment horizontal="center" vertical="center"/>
    </xf>
    <xf numFmtId="0" fontId="2" fillId="5" borderId="1" xfId="0" applyFont="1" applyFill="1" applyBorder="1" applyAlignment="1">
      <alignment horizontal="center" vertical="center" wrapText="1"/>
    </xf>
    <xf numFmtId="0" fontId="14" fillId="0" borderId="1" xfId="0" applyFont="1" applyBorder="1"/>
    <xf numFmtId="0" fontId="2" fillId="0" borderId="1" xfId="0" applyFont="1" applyBorder="1"/>
    <xf numFmtId="164" fontId="15" fillId="0" borderId="1" xfId="5" applyBorder="1" applyAlignment="1" applyProtection="1">
      <alignment horizontal="center"/>
      <protection hidden="1"/>
    </xf>
    <xf numFmtId="169" fontId="15" fillId="6" borderId="1" xfId="5" applyNumberFormat="1" applyFill="1" applyBorder="1" applyProtection="1">
      <protection hidden="1"/>
    </xf>
    <xf numFmtId="169" fontId="15" fillId="0" borderId="1" xfId="5" applyNumberFormat="1" applyBorder="1" applyProtection="1">
      <protection hidden="1"/>
    </xf>
    <xf numFmtId="0" fontId="15" fillId="0" borderId="1" xfId="5" applyNumberFormat="1" applyBorder="1" applyAlignment="1" applyProtection="1">
      <alignment horizontal="center"/>
      <protection hidden="1"/>
    </xf>
    <xf numFmtId="164" fontId="17" fillId="4" borderId="1" xfId="5" applyFont="1" applyFill="1" applyBorder="1" applyAlignment="1" applyProtection="1">
      <alignment horizontal="center" vertical="center" wrapText="1"/>
      <protection hidden="1"/>
    </xf>
    <xf numFmtId="4" fontId="16" fillId="2" borderId="1" xfId="6" applyNumberFormat="1" applyFill="1" applyBorder="1" applyAlignment="1" applyProtection="1">
      <alignment horizontal="left" vertical="center" shrinkToFit="1"/>
      <protection locked="0"/>
    </xf>
    <xf numFmtId="0" fontId="19" fillId="0" borderId="0" xfId="0" applyFont="1" applyAlignment="1">
      <alignment wrapText="1"/>
    </xf>
    <xf numFmtId="0" fontId="18" fillId="0" borderId="0" xfId="0" applyFont="1" applyAlignment="1">
      <alignment vertical="center"/>
    </xf>
    <xf numFmtId="0" fontId="2" fillId="7" borderId="0" xfId="0" applyFont="1" applyFill="1" applyAlignment="1">
      <alignment horizontal="center" vertical="center"/>
    </xf>
    <xf numFmtId="0" fontId="22" fillId="0" borderId="0" xfId="0" applyFont="1" applyAlignment="1">
      <alignment vertical="center"/>
    </xf>
    <xf numFmtId="164" fontId="15" fillId="0" borderId="1" xfId="5" applyBorder="1" applyAlignment="1" applyProtection="1">
      <alignment horizontal="center" vertical="center"/>
      <protection hidden="1"/>
    </xf>
    <xf numFmtId="169" fontId="15" fillId="0" borderId="1" xfId="5" applyNumberFormat="1" applyBorder="1" applyAlignment="1" applyProtection="1">
      <alignment vertical="center"/>
      <protection hidden="1"/>
    </xf>
    <xf numFmtId="0" fontId="15" fillId="0" borderId="1" xfId="5" applyNumberFormat="1" applyBorder="1" applyAlignment="1" applyProtection="1">
      <alignment horizontal="center" vertical="center"/>
      <protection hidden="1"/>
    </xf>
    <xf numFmtId="0" fontId="0" fillId="0" borderId="0" xfId="0" applyAlignment="1">
      <alignment vertical="center"/>
    </xf>
    <xf numFmtId="0" fontId="0" fillId="0" borderId="0" xfId="0" applyAlignment="1">
      <alignment horizontal="center"/>
    </xf>
    <xf numFmtId="0" fontId="0" fillId="0" borderId="1" xfId="0" applyBorder="1" applyAlignment="1">
      <alignment horizontal="center" vertical="center"/>
    </xf>
    <xf numFmtId="0" fontId="24" fillId="4" borderId="1" xfId="0" applyFont="1" applyFill="1" applyBorder="1" applyAlignment="1">
      <alignment horizontal="center" vertical="center"/>
    </xf>
    <xf numFmtId="0" fontId="25" fillId="0" borderId="1" xfId="0" applyFont="1" applyBorder="1" applyAlignment="1">
      <alignment vertical="center"/>
    </xf>
    <xf numFmtId="0" fontId="28" fillId="8" borderId="1" xfId="0" applyFont="1" applyFill="1" applyBorder="1" applyAlignment="1">
      <alignment horizontal="center" vertical="center"/>
    </xf>
    <xf numFmtId="0" fontId="28" fillId="0" borderId="1" xfId="0" applyFont="1" applyBorder="1" applyAlignment="1">
      <alignment horizontal="center" vertical="center"/>
    </xf>
    <xf numFmtId="10" fontId="29" fillId="9" borderId="1" xfId="0" applyNumberFormat="1" applyFont="1" applyFill="1" applyBorder="1" applyAlignment="1">
      <alignment horizontal="center" vertical="center"/>
    </xf>
    <xf numFmtId="10" fontId="29" fillId="0" borderId="1" xfId="0" applyNumberFormat="1" applyFont="1" applyBorder="1" applyAlignment="1">
      <alignment horizontal="center" vertical="center"/>
    </xf>
    <xf numFmtId="0" fontId="29" fillId="0" borderId="1" xfId="0" applyFont="1" applyBorder="1" applyAlignment="1">
      <alignment horizontal="center" vertical="center"/>
    </xf>
    <xf numFmtId="9" fontId="29" fillId="9" borderId="1" xfId="0" applyNumberFormat="1" applyFont="1" applyFill="1" applyBorder="1" applyAlignment="1">
      <alignment horizontal="center" vertical="center"/>
    </xf>
    <xf numFmtId="9" fontId="29" fillId="0" borderId="1" xfId="0" applyNumberFormat="1" applyFont="1" applyBorder="1" applyAlignment="1">
      <alignment horizontal="center" vertical="center"/>
    </xf>
    <xf numFmtId="0" fontId="21" fillId="0" borderId="0" xfId="0" applyFont="1" applyAlignment="1">
      <alignment horizontal="center"/>
    </xf>
    <xf numFmtId="0" fontId="13" fillId="8" borderId="1" xfId="0" applyFont="1" applyFill="1"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wrapText="1"/>
    </xf>
    <xf numFmtId="0" fontId="30" fillId="0" borderId="1" xfId="0" applyFont="1" applyBorder="1" applyAlignment="1">
      <alignment horizontal="center" vertical="center" wrapText="1"/>
    </xf>
    <xf numFmtId="0" fontId="24" fillId="4" borderId="1" xfId="0" applyFont="1" applyFill="1" applyBorder="1" applyAlignment="1">
      <alignment horizontal="center" vertical="center" wrapText="1"/>
    </xf>
    <xf numFmtId="0" fontId="33" fillId="0" borderId="1" xfId="0" applyFont="1" applyBorder="1" applyAlignment="1">
      <alignment horizontal="center" vertical="center" wrapText="1"/>
    </xf>
    <xf numFmtId="0" fontId="30" fillId="0" borderId="1" xfId="0" applyFont="1" applyBorder="1" applyAlignment="1">
      <alignment horizontal="center" vertical="center"/>
    </xf>
    <xf numFmtId="0" fontId="30" fillId="0" borderId="1" xfId="0" applyFont="1" applyBorder="1" applyAlignment="1">
      <alignment horizontal="left" vertical="center" wrapText="1"/>
    </xf>
    <xf numFmtId="0" fontId="24" fillId="12" borderId="1" xfId="0" applyFont="1" applyFill="1" applyBorder="1" applyAlignment="1">
      <alignment horizontal="center" vertical="center" wrapText="1"/>
    </xf>
    <xf numFmtId="0" fontId="24" fillId="12" borderId="1" xfId="0" applyFont="1" applyFill="1" applyBorder="1" applyAlignment="1">
      <alignment horizontal="center" vertical="center"/>
    </xf>
    <xf numFmtId="0" fontId="34" fillId="13" borderId="1" xfId="0" applyFont="1" applyFill="1" applyBorder="1" applyAlignment="1">
      <alignment horizontal="center" vertical="center" wrapText="1"/>
    </xf>
    <xf numFmtId="0" fontId="32" fillId="13" borderId="0" xfId="0" applyFont="1" applyFill="1" applyAlignment="1">
      <alignment horizontal="center" vertical="center"/>
    </xf>
    <xf numFmtId="0" fontId="36" fillId="0" borderId="1" xfId="0" applyFont="1" applyBorder="1" applyAlignment="1">
      <alignment horizontal="center" vertical="center" wrapText="1"/>
    </xf>
    <xf numFmtId="0" fontId="36" fillId="0" borderId="1" xfId="0" applyFont="1" applyBorder="1" applyAlignment="1">
      <alignment horizontal="center" vertical="center"/>
    </xf>
    <xf numFmtId="0" fontId="37" fillId="0" borderId="1" xfId="0" applyFont="1" applyBorder="1" applyAlignment="1">
      <alignment vertical="center" wrapText="1"/>
    </xf>
    <xf numFmtId="0" fontId="0" fillId="0" borderId="17" xfId="0" applyBorder="1" applyAlignment="1">
      <alignment vertical="center"/>
    </xf>
    <xf numFmtId="0" fontId="23" fillId="11" borderId="1" xfId="0" applyFont="1" applyFill="1" applyBorder="1" applyAlignment="1">
      <alignment horizontal="center" vertical="center" wrapText="1"/>
    </xf>
    <xf numFmtId="0" fontId="23" fillId="11" borderId="1" xfId="0" applyFont="1" applyFill="1" applyBorder="1" applyAlignment="1">
      <alignment horizontal="center" vertical="center"/>
    </xf>
    <xf numFmtId="0" fontId="23" fillId="11" borderId="2" xfId="0" applyFont="1" applyFill="1" applyBorder="1" applyAlignment="1">
      <alignment horizontal="center" vertical="center"/>
    </xf>
    <xf numFmtId="0" fontId="0" fillId="0" borderId="22" xfId="0" applyBorder="1" applyAlignment="1">
      <alignment horizontal="center" vertical="center"/>
    </xf>
    <xf numFmtId="0" fontId="0" fillId="0" borderId="1" xfId="0" applyBorder="1" applyAlignment="1">
      <alignment vertical="center"/>
    </xf>
    <xf numFmtId="0" fontId="0" fillId="0" borderId="17" xfId="0" applyBorder="1" applyAlignment="1">
      <alignment horizontal="left" vertical="center"/>
    </xf>
    <xf numFmtId="49" fontId="23" fillId="11" borderId="1" xfId="0" applyNumberFormat="1" applyFont="1" applyFill="1" applyBorder="1" applyAlignment="1">
      <alignment horizontal="center" vertical="center"/>
    </xf>
    <xf numFmtId="16" fontId="23" fillId="11" borderId="1" xfId="0" applyNumberFormat="1" applyFont="1" applyFill="1" applyBorder="1" applyAlignment="1">
      <alignment horizontal="center" vertical="center"/>
    </xf>
    <xf numFmtId="0" fontId="19" fillId="0" borderId="1" xfId="0" applyFont="1" applyBorder="1" applyAlignment="1">
      <alignment horizontal="left" vertical="center" wrapText="1"/>
    </xf>
    <xf numFmtId="0" fontId="19" fillId="0" borderId="1" xfId="0" applyFont="1" applyBorder="1" applyAlignment="1">
      <alignment vertical="center" wrapText="1"/>
    </xf>
    <xf numFmtId="49" fontId="2" fillId="0" borderId="1" xfId="0" applyNumberFormat="1" applyFont="1" applyBorder="1" applyAlignment="1">
      <alignment horizontal="center" vertical="center"/>
    </xf>
    <xf numFmtId="49" fontId="23" fillId="11" borderId="2" xfId="0" applyNumberFormat="1" applyFont="1" applyFill="1" applyBorder="1" applyAlignment="1">
      <alignment horizontal="center" vertical="center"/>
    </xf>
    <xf numFmtId="0" fontId="23" fillId="10" borderId="1" xfId="0" applyFont="1" applyFill="1" applyBorder="1" applyAlignment="1">
      <alignment horizontal="center" vertical="center"/>
    </xf>
    <xf numFmtId="0" fontId="23" fillId="10" borderId="2" xfId="0" applyFont="1" applyFill="1" applyBorder="1" applyAlignment="1">
      <alignment horizontal="center" vertical="center"/>
    </xf>
    <xf numFmtId="0" fontId="0" fillId="0" borderId="19" xfId="0" applyBorder="1" applyAlignment="1">
      <alignment vertical="center"/>
    </xf>
    <xf numFmtId="0" fontId="0" fillId="0" borderId="3" xfId="0" applyBorder="1" applyAlignment="1">
      <alignment horizontal="center" vertical="center"/>
    </xf>
    <xf numFmtId="0" fontId="38" fillId="0" borderId="1" xfId="0" applyFont="1" applyBorder="1" applyAlignment="1">
      <alignment vertical="center" wrapText="1"/>
    </xf>
    <xf numFmtId="49" fontId="2" fillId="0" borderId="1" xfId="0" applyNumberFormat="1" applyFont="1" applyBorder="1" applyAlignment="1">
      <alignment horizontal="center" vertical="center" wrapText="1"/>
    </xf>
    <xf numFmtId="0" fontId="0" fillId="0" borderId="15" xfId="0" applyBorder="1" applyAlignment="1">
      <alignment vertical="center"/>
    </xf>
    <xf numFmtId="0" fontId="0" fillId="0" borderId="16" xfId="0" applyBorder="1" applyAlignment="1">
      <alignment horizontal="center" vertical="center"/>
    </xf>
    <xf numFmtId="0" fontId="23" fillId="11" borderId="16" xfId="0" applyFont="1" applyFill="1" applyBorder="1" applyAlignment="1">
      <alignment horizontal="center" vertical="center"/>
    </xf>
    <xf numFmtId="0" fontId="23" fillId="11" borderId="13" xfId="0" applyFont="1" applyFill="1" applyBorder="1" applyAlignment="1">
      <alignment horizontal="center" vertical="center"/>
    </xf>
    <xf numFmtId="0" fontId="23" fillId="11" borderId="21" xfId="0" applyFont="1" applyFill="1" applyBorder="1" applyAlignment="1">
      <alignment horizontal="center" vertical="center"/>
    </xf>
    <xf numFmtId="9" fontId="0" fillId="9" borderId="1" xfId="0" applyNumberFormat="1" applyFill="1" applyBorder="1" applyAlignment="1">
      <alignment horizontal="center"/>
    </xf>
    <xf numFmtId="4" fontId="0" fillId="0" borderId="1" xfId="0" applyNumberFormat="1" applyBorder="1" applyAlignment="1">
      <alignment horizontal="center"/>
    </xf>
    <xf numFmtId="4" fontId="0" fillId="0" borderId="1" xfId="0" applyNumberFormat="1" applyBorder="1"/>
    <xf numFmtId="4" fontId="0" fillId="0" borderId="1" xfId="0" applyNumberFormat="1" applyBorder="1" applyAlignment="1">
      <alignment horizontal="right"/>
    </xf>
    <xf numFmtId="0" fontId="13" fillId="0" borderId="0" xfId="0" applyFont="1"/>
    <xf numFmtId="0" fontId="16" fillId="0" borderId="1" xfId="6" applyBorder="1" applyAlignment="1">
      <alignment horizontal="center" vertical="center"/>
    </xf>
    <xf numFmtId="0" fontId="13" fillId="4" borderId="15" xfId="0" applyFont="1" applyFill="1" applyBorder="1" applyAlignment="1">
      <alignment horizontal="center" vertical="center"/>
    </xf>
    <xf numFmtId="0" fontId="13" fillId="4" borderId="16" xfId="0" applyFont="1" applyFill="1" applyBorder="1" applyAlignment="1">
      <alignment horizontal="center" vertical="center"/>
    </xf>
    <xf numFmtId="0" fontId="13" fillId="4" borderId="25" xfId="0" applyFont="1" applyFill="1" applyBorder="1" applyAlignment="1">
      <alignment horizontal="center" vertical="center"/>
    </xf>
    <xf numFmtId="0" fontId="0" fillId="0" borderId="17" xfId="0" applyBorder="1"/>
    <xf numFmtId="0" fontId="0" fillId="0" borderId="26" xfId="0" applyBorder="1"/>
    <xf numFmtId="0" fontId="0" fillId="0" borderId="28" xfId="0" applyBorder="1"/>
    <xf numFmtId="0" fontId="0" fillId="0" borderId="29" xfId="0" applyBorder="1"/>
    <xf numFmtId="0" fontId="0" fillId="0" borderId="30" xfId="0" applyBorder="1"/>
    <xf numFmtId="0" fontId="0" fillId="0" borderId="19" xfId="0" applyBorder="1" applyAlignment="1">
      <alignment horizontal="left" vertical="center"/>
    </xf>
    <xf numFmtId="0" fontId="0" fillId="0" borderId="23" xfId="0" applyBorder="1" applyAlignment="1">
      <alignment horizontal="left" vertical="center"/>
    </xf>
    <xf numFmtId="0" fontId="0" fillId="0" borderId="3" xfId="0" applyBorder="1" applyAlignment="1">
      <alignment horizontal="left" vertical="center"/>
    </xf>
    <xf numFmtId="0" fontId="0" fillId="0" borderId="7" xfId="0" applyBorder="1" applyAlignment="1">
      <alignment horizontal="left" vertical="center"/>
    </xf>
    <xf numFmtId="0" fontId="0" fillId="0" borderId="27" xfId="0" applyBorder="1" applyAlignment="1">
      <alignment horizontal="left" vertical="center"/>
    </xf>
    <xf numFmtId="0" fontId="0" fillId="0" borderId="6" xfId="0" applyBorder="1" applyAlignment="1">
      <alignment horizontal="left" vertical="center"/>
    </xf>
    <xf numFmtId="0" fontId="2" fillId="0" borderId="3" xfId="0" applyFont="1" applyBorder="1" applyAlignment="1">
      <alignment horizontal="center" vertical="center"/>
    </xf>
    <xf numFmtId="0" fontId="2" fillId="0" borderId="6" xfId="0" applyFont="1" applyBorder="1" applyAlignment="1">
      <alignment horizontal="center" vertical="center"/>
    </xf>
    <xf numFmtId="0" fontId="2" fillId="0" borderId="7" xfId="0" applyFont="1" applyBorder="1" applyAlignment="1">
      <alignment horizontal="center" vertical="center"/>
    </xf>
    <xf numFmtId="0" fontId="2" fillId="0" borderId="3" xfId="0" applyFont="1" applyBorder="1" applyAlignment="1">
      <alignment horizontal="center" vertical="center" wrapText="1"/>
    </xf>
    <xf numFmtId="0" fontId="2" fillId="0" borderId="6" xfId="0" applyFont="1" applyBorder="1" applyAlignment="1">
      <alignment horizontal="center" vertical="center" wrapText="1"/>
    </xf>
    <xf numFmtId="0" fontId="2" fillId="0" borderId="7" xfId="0" applyFont="1" applyBorder="1" applyAlignment="1">
      <alignment horizontal="center" vertical="center" wrapText="1"/>
    </xf>
    <xf numFmtId="0" fontId="21" fillId="0" borderId="0" xfId="0" applyFont="1" applyAlignment="1">
      <alignment horizontal="left"/>
    </xf>
    <xf numFmtId="0" fontId="0" fillId="0" borderId="1" xfId="0" applyBorder="1" applyAlignment="1">
      <alignment horizontal="center" vertical="center" wrapText="1"/>
    </xf>
    <xf numFmtId="0" fontId="2" fillId="8" borderId="9" xfId="0" applyFont="1" applyFill="1" applyBorder="1" applyAlignment="1">
      <alignment horizontal="center"/>
    </xf>
    <xf numFmtId="169" fontId="15" fillId="0" borderId="2" xfId="5" applyNumberFormat="1" applyBorder="1" applyAlignment="1" applyProtection="1">
      <alignment horizontal="right"/>
      <protection hidden="1"/>
    </xf>
    <xf numFmtId="169" fontId="15" fillId="0" borderId="10" xfId="5" applyNumberFormat="1" applyBorder="1" applyAlignment="1" applyProtection="1">
      <alignment horizontal="right"/>
      <protection hidden="1"/>
    </xf>
    <xf numFmtId="0" fontId="0" fillId="0" borderId="4" xfId="0" applyBorder="1" applyAlignment="1">
      <alignment horizontal="center" vertical="center" wrapText="1"/>
    </xf>
    <xf numFmtId="0" fontId="0" fillId="0" borderId="11" xfId="0" applyBorder="1" applyAlignment="1">
      <alignment horizontal="center" vertical="center" wrapText="1"/>
    </xf>
    <xf numFmtId="0" fontId="0" fillId="0" borderId="8" xfId="0" applyBorder="1" applyAlignment="1">
      <alignment horizontal="center" vertical="center" wrapText="1"/>
    </xf>
    <xf numFmtId="0" fontId="0" fillId="0" borderId="12" xfId="0" applyBorder="1" applyAlignment="1">
      <alignment horizontal="center" vertical="center" wrapText="1"/>
    </xf>
    <xf numFmtId="164" fontId="17" fillId="4" borderId="2" xfId="5" applyFont="1" applyFill="1" applyBorder="1" applyAlignment="1" applyProtection="1">
      <alignment horizontal="center" vertical="center" wrapText="1"/>
      <protection hidden="1"/>
    </xf>
    <xf numFmtId="164" fontId="17" fillId="4" borderId="10" xfId="5" applyFont="1" applyFill="1" applyBorder="1" applyAlignment="1" applyProtection="1">
      <alignment horizontal="center" vertical="center" wrapText="1"/>
      <protection hidden="1"/>
    </xf>
    <xf numFmtId="164" fontId="15" fillId="0" borderId="1" xfId="5" applyBorder="1" applyAlignment="1" applyProtection="1">
      <alignment horizontal="left"/>
      <protection hidden="1"/>
    </xf>
    <xf numFmtId="169" fontId="20" fillId="0" borderId="3" xfId="5" applyNumberFormat="1" applyFont="1" applyBorder="1" applyAlignment="1" applyProtection="1">
      <alignment horizontal="center" vertical="center" wrapText="1"/>
      <protection hidden="1"/>
    </xf>
    <xf numFmtId="169" fontId="20" fillId="0" borderId="6" xfId="5" applyNumberFormat="1" applyFont="1" applyBorder="1" applyAlignment="1" applyProtection="1">
      <alignment horizontal="center" vertical="center" wrapText="1"/>
      <protection hidden="1"/>
    </xf>
    <xf numFmtId="169" fontId="20" fillId="0" borderId="7" xfId="5" applyNumberFormat="1" applyFont="1" applyBorder="1" applyAlignment="1" applyProtection="1">
      <alignment horizontal="center" vertical="center" wrapText="1"/>
      <protection hidden="1"/>
    </xf>
    <xf numFmtId="0" fontId="2" fillId="7" borderId="9" xfId="0" applyFont="1" applyFill="1" applyBorder="1" applyAlignment="1">
      <alignment horizontal="center" vertical="center"/>
    </xf>
    <xf numFmtId="164" fontId="17" fillId="4" borderId="1" xfId="5" applyFont="1" applyFill="1" applyBorder="1" applyAlignment="1" applyProtection="1">
      <alignment horizontal="center" vertical="center" wrapText="1"/>
      <protection hidden="1"/>
    </xf>
    <xf numFmtId="0" fontId="21" fillId="0" borderId="0" xfId="0" applyFont="1" applyAlignment="1">
      <alignment horizontal="center"/>
    </xf>
    <xf numFmtId="0" fontId="13" fillId="8" borderId="2" xfId="0" applyFont="1" applyFill="1" applyBorder="1"/>
    <xf numFmtId="0" fontId="13" fillId="8" borderId="24" xfId="0" applyFont="1" applyFill="1" applyBorder="1"/>
    <xf numFmtId="0" fontId="13" fillId="8" borderId="10" xfId="0" applyFont="1" applyFill="1" applyBorder="1"/>
    <xf numFmtId="0" fontId="13" fillId="0" borderId="2" xfId="0" applyFont="1" applyBorder="1"/>
    <xf numFmtId="0" fontId="13" fillId="0" borderId="24" xfId="0" applyFont="1" applyBorder="1"/>
    <xf numFmtId="0" fontId="13" fillId="0" borderId="10" xfId="0" applyFont="1" applyBorder="1"/>
    <xf numFmtId="0" fontId="27" fillId="0" borderId="0" xfId="0" applyFont="1" applyAlignment="1">
      <alignment horizontal="center" vertical="center"/>
    </xf>
    <xf numFmtId="0" fontId="28" fillId="0" borderId="1" xfId="0" applyFont="1" applyBorder="1" applyAlignment="1">
      <alignment horizontal="center" vertical="center"/>
    </xf>
    <xf numFmtId="0" fontId="29" fillId="0" borderId="1" xfId="0" applyFont="1" applyBorder="1" applyAlignment="1">
      <alignment horizontal="center" vertical="center"/>
    </xf>
    <xf numFmtId="0" fontId="19" fillId="0" borderId="3" xfId="0" applyFont="1" applyBorder="1" applyAlignment="1">
      <alignment horizontal="left" vertical="center" wrapText="1"/>
    </xf>
    <xf numFmtId="0" fontId="19" fillId="0" borderId="7" xfId="0" applyFont="1" applyBorder="1" applyAlignment="1">
      <alignment horizontal="left" vertical="center" wrapText="1"/>
    </xf>
    <xf numFmtId="0" fontId="31" fillId="4" borderId="18" xfId="0" applyFont="1" applyFill="1" applyBorder="1" applyAlignment="1">
      <alignment horizontal="center" vertical="center"/>
    </xf>
    <xf numFmtId="0" fontId="0" fillId="0" borderId="3" xfId="0" applyBorder="1" applyAlignment="1">
      <alignment horizontal="center" vertical="center"/>
    </xf>
    <xf numFmtId="0" fontId="0" fillId="0" borderId="7" xfId="0" applyBorder="1" applyAlignment="1">
      <alignment horizontal="center" vertical="center"/>
    </xf>
    <xf numFmtId="49" fontId="23" fillId="11" borderId="3" xfId="0" applyNumberFormat="1" applyFont="1" applyFill="1" applyBorder="1" applyAlignment="1">
      <alignment horizontal="center" vertical="center"/>
    </xf>
    <xf numFmtId="49" fontId="23" fillId="11" borderId="7" xfId="0" applyNumberFormat="1" applyFont="1" applyFill="1" applyBorder="1" applyAlignment="1">
      <alignment horizontal="center" vertical="center"/>
    </xf>
    <xf numFmtId="0" fontId="36" fillId="0" borderId="3" xfId="0" applyFont="1" applyBorder="1" applyAlignment="1">
      <alignment horizontal="center" vertical="center"/>
    </xf>
    <xf numFmtId="0" fontId="36" fillId="0" borderId="7" xfId="0" applyFont="1" applyBorder="1" applyAlignment="1">
      <alignment horizontal="center" vertical="center"/>
    </xf>
    <xf numFmtId="0" fontId="32" fillId="13" borderId="20" xfId="0" applyFont="1" applyFill="1" applyBorder="1" applyAlignment="1">
      <alignment horizontal="center" vertical="center"/>
    </xf>
    <xf numFmtId="0" fontId="32" fillId="13" borderId="0" xfId="0" applyFont="1" applyFill="1" applyAlignment="1">
      <alignment horizontal="center" vertical="center"/>
    </xf>
    <xf numFmtId="0" fontId="35" fillId="14" borderId="0" xfId="0" applyFont="1" applyFill="1" applyAlignment="1">
      <alignment horizontal="center" vertical="center"/>
    </xf>
    <xf numFmtId="0" fontId="34" fillId="13" borderId="3" xfId="0" applyFont="1" applyFill="1" applyBorder="1" applyAlignment="1">
      <alignment horizontal="center" vertical="center" wrapText="1"/>
    </xf>
    <xf numFmtId="0" fontId="34" fillId="13" borderId="7" xfId="0" applyFont="1" applyFill="1" applyBorder="1" applyAlignment="1">
      <alignment horizontal="center" vertical="center" wrapText="1"/>
    </xf>
    <xf numFmtId="0" fontId="37" fillId="0" borderId="3" xfId="0" applyFont="1" applyBorder="1" applyAlignment="1">
      <alignment horizontal="left" vertical="center" wrapText="1"/>
    </xf>
    <xf numFmtId="0" fontId="37" fillId="0" borderId="7" xfId="0" applyFont="1" applyBorder="1" applyAlignment="1">
      <alignment horizontal="left" vertical="center" wrapText="1"/>
    </xf>
    <xf numFmtId="0" fontId="33" fillId="0" borderId="3" xfId="0" applyFont="1" applyBorder="1" applyAlignment="1">
      <alignment horizontal="center" vertical="center" wrapText="1"/>
    </xf>
    <xf numFmtId="0" fontId="33" fillId="0" borderId="7" xfId="0" applyFont="1" applyBorder="1" applyAlignment="1">
      <alignment horizontal="center" vertical="center" wrapText="1"/>
    </xf>
    <xf numFmtId="0" fontId="10" fillId="15" borderId="1" xfId="2" applyNumberFormat="1" applyFont="1" applyFill="1" applyBorder="1" applyAlignment="1" applyProtection="1">
      <alignment horizontal="center" vertical="center" shrinkToFit="1"/>
      <protection locked="0"/>
    </xf>
    <xf numFmtId="0" fontId="11" fillId="15" borderId="1" xfId="0" applyFont="1" applyFill="1" applyBorder="1" applyAlignment="1" applyProtection="1">
      <alignment horizontal="center" shrinkToFit="1"/>
      <protection hidden="1"/>
    </xf>
    <xf numFmtId="0" fontId="15" fillId="15" borderId="1" xfId="5" applyNumberFormat="1" applyFill="1" applyBorder="1" applyAlignment="1" applyProtection="1">
      <alignment horizontal="center"/>
      <protection hidden="1"/>
    </xf>
    <xf numFmtId="0" fontId="30" fillId="15" borderId="1" xfId="0" applyFont="1" applyFill="1" applyBorder="1" applyAlignment="1">
      <alignment horizontal="left" vertical="center" wrapText="1"/>
    </xf>
    <xf numFmtId="0" fontId="0" fillId="15" borderId="0" xfId="0" applyFill="1"/>
    <xf numFmtId="164" fontId="4" fillId="15" borderId="3" xfId="3" applyFont="1" applyFill="1" applyBorder="1" applyAlignment="1" applyProtection="1">
      <alignment horizontal="center" vertical="center" textRotation="90" wrapText="1" shrinkToFit="1"/>
      <protection hidden="1"/>
    </xf>
    <xf numFmtId="167" fontId="10" fillId="15" borderId="1" xfId="2" applyNumberFormat="1" applyFont="1" applyFill="1" applyBorder="1" applyAlignment="1" applyProtection="1">
      <alignment horizontal="center" vertical="center" shrinkToFit="1"/>
      <protection locked="0"/>
    </xf>
    <xf numFmtId="169" fontId="15" fillId="15" borderId="1" xfId="5" applyNumberFormat="1" applyFill="1" applyBorder="1" applyProtection="1">
      <protection hidden="1"/>
    </xf>
    <xf numFmtId="169" fontId="15" fillId="15" borderId="2" xfId="5" applyNumberFormat="1" applyFill="1" applyBorder="1" applyAlignment="1" applyProtection="1">
      <alignment horizontal="right"/>
      <protection hidden="1"/>
    </xf>
    <xf numFmtId="169" fontId="15" fillId="15" borderId="10" xfId="5" applyNumberFormat="1" applyFill="1" applyBorder="1" applyAlignment="1" applyProtection="1">
      <alignment horizontal="right"/>
      <protection hidden="1"/>
    </xf>
    <xf numFmtId="164" fontId="15" fillId="15" borderId="1" xfId="5" applyFill="1" applyBorder="1" applyAlignment="1" applyProtection="1">
      <alignment horizontal="left"/>
      <protection hidden="1"/>
    </xf>
    <xf numFmtId="4" fontId="9" fillId="15" borderId="1" xfId="2" applyNumberFormat="1" applyFont="1" applyFill="1" applyBorder="1" applyAlignment="1" applyProtection="1">
      <alignment vertical="center" shrinkToFit="1"/>
      <protection hidden="1"/>
    </xf>
    <xf numFmtId="4" fontId="10" fillId="15" borderId="1" xfId="2" applyNumberFormat="1" applyFont="1" applyFill="1" applyBorder="1" applyAlignment="1" applyProtection="1">
      <alignment horizontal="left" vertical="center" shrinkToFit="1"/>
      <protection locked="0"/>
    </xf>
    <xf numFmtId="4" fontId="16" fillId="15" borderId="1" xfId="6" applyNumberFormat="1" applyFill="1" applyBorder="1" applyAlignment="1" applyProtection="1">
      <alignment horizontal="left" vertical="center" shrinkToFit="1"/>
      <protection locked="0"/>
    </xf>
    <xf numFmtId="0" fontId="10" fillId="15" borderId="1" xfId="2" quotePrefix="1" applyNumberFormat="1" applyFont="1" applyFill="1" applyBorder="1" applyAlignment="1" applyProtection="1">
      <alignment horizontal="center" vertical="center" shrinkToFit="1"/>
      <protection locked="0"/>
    </xf>
    <xf numFmtId="1" fontId="10" fillId="15" borderId="1" xfId="2" quotePrefix="1" applyNumberFormat="1" applyFont="1" applyFill="1" applyBorder="1" applyAlignment="1" applyProtection="1">
      <alignment horizontal="left" vertical="top" shrinkToFit="1"/>
      <protection locked="0"/>
    </xf>
    <xf numFmtId="168" fontId="10" fillId="15" borderId="1" xfId="4" applyNumberFormat="1" applyFont="1" applyFill="1" applyBorder="1" applyAlignment="1" applyProtection="1">
      <alignment horizontal="center" vertical="center" shrinkToFit="1"/>
      <protection locked="0"/>
    </xf>
    <xf numFmtId="164" fontId="9" fillId="15" borderId="1" xfId="2" applyFont="1" applyFill="1" applyBorder="1" applyAlignment="1" applyProtection="1">
      <alignment horizontal="center" shrinkToFit="1"/>
      <protection locked="0"/>
    </xf>
    <xf numFmtId="1" fontId="10" fillId="15" borderId="1" xfId="2" applyNumberFormat="1" applyFont="1" applyFill="1" applyBorder="1" applyAlignment="1" applyProtection="1">
      <alignment horizontal="center" vertical="center" shrinkToFit="1"/>
      <protection locked="0"/>
    </xf>
    <xf numFmtId="164" fontId="9" fillId="15" borderId="1" xfId="2" applyFont="1" applyFill="1" applyBorder="1" applyAlignment="1">
      <alignment horizontal="center" shrinkToFit="1"/>
    </xf>
    <xf numFmtId="0" fontId="11" fillId="15" borderId="1" xfId="0" applyFont="1" applyFill="1" applyBorder="1" applyAlignment="1" applyProtection="1">
      <alignment shrinkToFit="1"/>
      <protection locked="0"/>
    </xf>
    <xf numFmtId="0" fontId="11" fillId="15" borderId="1" xfId="0" applyFont="1" applyFill="1" applyBorder="1" applyAlignment="1" applyProtection="1">
      <alignment horizontal="center" vertical="center" shrinkToFit="1"/>
      <protection locked="0"/>
    </xf>
    <xf numFmtId="167" fontId="10" fillId="15" borderId="1" xfId="2" applyNumberFormat="1" applyFont="1" applyFill="1" applyBorder="1" applyAlignment="1" applyProtection="1">
      <alignment horizontal="right" vertical="center" shrinkToFit="1"/>
      <protection locked="0"/>
    </xf>
    <xf numFmtId="164" fontId="6" fillId="15" borderId="0" xfId="2" applyFont="1" applyFill="1" applyAlignment="1" applyProtection="1">
      <alignment shrinkToFit="1"/>
      <protection hidden="1"/>
    </xf>
  </cellXfs>
  <cellStyles count="7">
    <cellStyle name="Lien hypertexte" xfId="6" builtinId="8"/>
    <cellStyle name="Milliers" xfId="1" builtinId="3"/>
    <cellStyle name="Milliers 3" xfId="4" xr:uid="{B7670ED5-91E9-4192-939D-56600FAFC808}"/>
    <cellStyle name="Normal" xfId="0" builtinId="0"/>
    <cellStyle name="Normal 2 2" xfId="2" xr:uid="{EF6470FA-E242-4F36-9BA2-1BBC243B0697}"/>
    <cellStyle name="Normal 4 2" xfId="3" xr:uid="{BD86FD4E-4CCA-4FA6-8DA1-B99E5650E824}"/>
    <cellStyle name="Normal_Reformes+algraphiques-20080815" xfId="5" xr:uid="{62391AE9-53B8-44F6-B615-648334B201CD}"/>
  </cellStyles>
  <dxfs count="4">
    <dxf>
      <font>
        <b/>
        <i val="0"/>
        <condense val="0"/>
        <extend val="0"/>
        <color indexed="10"/>
      </font>
    </dxf>
    <dxf>
      <font>
        <b/>
        <i val="0"/>
        <condense val="0"/>
        <extend val="0"/>
        <color indexed="10"/>
      </font>
    </dxf>
    <dxf>
      <font>
        <b/>
        <i val="0"/>
        <color rgb="FFFF0000"/>
      </font>
      <fill>
        <patternFill>
          <bgColor rgb="FF92D050"/>
        </patternFill>
      </fill>
    </dxf>
    <dxf>
      <font>
        <b/>
        <i val="0"/>
        <color rgb="FFFF0000"/>
      </font>
      <fill>
        <patternFill>
          <bgColor rgb="FF92D05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microsoft.com/office/2017/10/relationships/person" Target="persons/person.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externalLink" Target="externalLinks/externalLink1.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xdr:col>
      <xdr:colOff>57146</xdr:colOff>
      <xdr:row>374</xdr:row>
      <xdr:rowOff>0</xdr:rowOff>
    </xdr:from>
    <xdr:to>
      <xdr:col>9</xdr:col>
      <xdr:colOff>323846</xdr:colOff>
      <xdr:row>418</xdr:row>
      <xdr:rowOff>68827</xdr:rowOff>
    </xdr:to>
    <xdr:pic>
      <xdr:nvPicPr>
        <xdr:cNvPr id="2" name="Image 1">
          <a:extLst>
            <a:ext uri="{FF2B5EF4-FFF2-40B4-BE49-F238E27FC236}">
              <a16:creationId xmlns:a16="http://schemas.microsoft.com/office/drawing/2014/main" id="{BC394F51-AE7A-4422-9792-CF1A0B64D0FD}"/>
            </a:ext>
          </a:extLst>
        </xdr:cNvPr>
        <xdr:cNvPicPr>
          <a:picLocks noChangeAspect="1"/>
        </xdr:cNvPicPr>
      </xdr:nvPicPr>
      <xdr:blipFill>
        <a:blip xmlns:r="http://schemas.openxmlformats.org/officeDocument/2006/relationships" r:embed="rId1"/>
        <a:stretch>
          <a:fillRect/>
        </a:stretch>
      </xdr:blipFill>
      <xdr:spPr>
        <a:xfrm>
          <a:off x="819146" y="381000"/>
          <a:ext cx="6362700" cy="8450827"/>
        </a:xfrm>
        <a:prstGeom prst="rect">
          <a:avLst/>
        </a:prstGeom>
      </xdr:spPr>
    </xdr:pic>
    <xdr:clientData/>
  </xdr:twoCellAnchor>
  <xdr:twoCellAnchor editAs="oneCell">
    <xdr:from>
      <xdr:col>1</xdr:col>
      <xdr:colOff>261933</xdr:colOff>
      <xdr:row>468</xdr:row>
      <xdr:rowOff>0</xdr:rowOff>
    </xdr:from>
    <xdr:to>
      <xdr:col>9</xdr:col>
      <xdr:colOff>108790</xdr:colOff>
      <xdr:row>512</xdr:row>
      <xdr:rowOff>56095</xdr:rowOff>
    </xdr:to>
    <xdr:pic>
      <xdr:nvPicPr>
        <xdr:cNvPr id="5" name="Image 4">
          <a:extLst>
            <a:ext uri="{FF2B5EF4-FFF2-40B4-BE49-F238E27FC236}">
              <a16:creationId xmlns:a16="http://schemas.microsoft.com/office/drawing/2014/main" id="{B3166EE4-AED3-4A17-A6B8-9049B77B3C71}"/>
            </a:ext>
          </a:extLst>
        </xdr:cNvPr>
        <xdr:cNvPicPr>
          <a:picLocks noChangeAspect="1"/>
        </xdr:cNvPicPr>
      </xdr:nvPicPr>
      <xdr:blipFill>
        <a:blip xmlns:r="http://schemas.openxmlformats.org/officeDocument/2006/relationships" r:embed="rId2"/>
        <a:stretch>
          <a:fillRect/>
        </a:stretch>
      </xdr:blipFill>
      <xdr:spPr>
        <a:xfrm>
          <a:off x="1023933" y="18288000"/>
          <a:ext cx="5942857" cy="8438095"/>
        </a:xfrm>
        <a:prstGeom prst="rect">
          <a:avLst/>
        </a:prstGeom>
      </xdr:spPr>
    </xdr:pic>
    <xdr:clientData/>
  </xdr:twoCellAnchor>
  <xdr:twoCellAnchor editAs="oneCell">
    <xdr:from>
      <xdr:col>1</xdr:col>
      <xdr:colOff>198973</xdr:colOff>
      <xdr:row>421</xdr:row>
      <xdr:rowOff>0</xdr:rowOff>
    </xdr:from>
    <xdr:to>
      <xdr:col>9</xdr:col>
      <xdr:colOff>104774</xdr:colOff>
      <xdr:row>465</xdr:row>
      <xdr:rowOff>95250</xdr:rowOff>
    </xdr:to>
    <xdr:pic>
      <xdr:nvPicPr>
        <xdr:cNvPr id="7" name="Image 6">
          <a:extLst>
            <a:ext uri="{FF2B5EF4-FFF2-40B4-BE49-F238E27FC236}">
              <a16:creationId xmlns:a16="http://schemas.microsoft.com/office/drawing/2014/main" id="{78F5BD49-E1EE-4520-B5DE-50ECF44BC954}"/>
            </a:ext>
          </a:extLst>
        </xdr:cNvPr>
        <xdr:cNvPicPr>
          <a:picLocks noChangeAspect="1"/>
        </xdr:cNvPicPr>
      </xdr:nvPicPr>
      <xdr:blipFill>
        <a:blip xmlns:r="http://schemas.openxmlformats.org/officeDocument/2006/relationships" r:embed="rId3"/>
        <a:stretch>
          <a:fillRect/>
        </a:stretch>
      </xdr:blipFill>
      <xdr:spPr>
        <a:xfrm>
          <a:off x="960973" y="9334500"/>
          <a:ext cx="6001801" cy="8477250"/>
        </a:xfrm>
        <a:prstGeom prst="rect">
          <a:avLst/>
        </a:prstGeom>
      </xdr:spPr>
    </xdr:pic>
    <xdr:clientData/>
  </xdr:twoCellAnchor>
  <xdr:twoCellAnchor editAs="oneCell">
    <xdr:from>
      <xdr:col>1</xdr:col>
      <xdr:colOff>0</xdr:colOff>
      <xdr:row>516</xdr:row>
      <xdr:rowOff>0</xdr:rowOff>
    </xdr:from>
    <xdr:to>
      <xdr:col>9</xdr:col>
      <xdr:colOff>27809</xdr:colOff>
      <xdr:row>557</xdr:row>
      <xdr:rowOff>75214</xdr:rowOff>
    </xdr:to>
    <xdr:pic>
      <xdr:nvPicPr>
        <xdr:cNvPr id="3" name="Image 2">
          <a:extLst>
            <a:ext uri="{FF2B5EF4-FFF2-40B4-BE49-F238E27FC236}">
              <a16:creationId xmlns:a16="http://schemas.microsoft.com/office/drawing/2014/main" id="{7501FD17-6416-46C2-848D-71C0CF0A54F0}"/>
            </a:ext>
          </a:extLst>
        </xdr:cNvPr>
        <xdr:cNvPicPr>
          <a:picLocks noChangeAspect="1"/>
        </xdr:cNvPicPr>
      </xdr:nvPicPr>
      <xdr:blipFill>
        <a:blip xmlns:r="http://schemas.openxmlformats.org/officeDocument/2006/relationships" r:embed="rId4"/>
        <a:stretch>
          <a:fillRect/>
        </a:stretch>
      </xdr:blipFill>
      <xdr:spPr>
        <a:xfrm>
          <a:off x="762000" y="27432000"/>
          <a:ext cx="6123809" cy="7885714"/>
        </a:xfrm>
        <a:prstGeom prst="rect">
          <a:avLst/>
        </a:prstGeom>
      </xdr:spPr>
    </xdr:pic>
    <xdr:clientData/>
  </xdr:twoCellAnchor>
  <xdr:twoCellAnchor editAs="oneCell">
    <xdr:from>
      <xdr:col>1</xdr:col>
      <xdr:colOff>9525</xdr:colOff>
      <xdr:row>560</xdr:row>
      <xdr:rowOff>9525</xdr:rowOff>
    </xdr:from>
    <xdr:to>
      <xdr:col>8</xdr:col>
      <xdr:colOff>761239</xdr:colOff>
      <xdr:row>603</xdr:row>
      <xdr:rowOff>160882</xdr:rowOff>
    </xdr:to>
    <xdr:pic>
      <xdr:nvPicPr>
        <xdr:cNvPr id="4" name="Image 3">
          <a:extLst>
            <a:ext uri="{FF2B5EF4-FFF2-40B4-BE49-F238E27FC236}">
              <a16:creationId xmlns:a16="http://schemas.microsoft.com/office/drawing/2014/main" id="{8FF734CA-8023-4658-84D5-54DB0169ABAD}"/>
            </a:ext>
          </a:extLst>
        </xdr:cNvPr>
        <xdr:cNvPicPr>
          <a:picLocks noChangeAspect="1"/>
        </xdr:cNvPicPr>
      </xdr:nvPicPr>
      <xdr:blipFill>
        <a:blip xmlns:r="http://schemas.openxmlformats.org/officeDocument/2006/relationships" r:embed="rId5"/>
        <a:stretch>
          <a:fillRect/>
        </a:stretch>
      </xdr:blipFill>
      <xdr:spPr>
        <a:xfrm>
          <a:off x="771525" y="35823525"/>
          <a:ext cx="6085714" cy="8342857"/>
        </a:xfrm>
        <a:prstGeom prst="rect">
          <a:avLst/>
        </a:prstGeom>
      </xdr:spPr>
    </xdr:pic>
    <xdr:clientData/>
  </xdr:twoCellAnchor>
  <xdr:twoCellAnchor editAs="oneCell">
    <xdr:from>
      <xdr:col>1</xdr:col>
      <xdr:colOff>0</xdr:colOff>
      <xdr:row>607</xdr:row>
      <xdr:rowOff>0</xdr:rowOff>
    </xdr:from>
    <xdr:to>
      <xdr:col>9</xdr:col>
      <xdr:colOff>37333</xdr:colOff>
      <xdr:row>650</xdr:row>
      <xdr:rowOff>160881</xdr:rowOff>
    </xdr:to>
    <xdr:pic>
      <xdr:nvPicPr>
        <xdr:cNvPr id="6" name="Image 5">
          <a:extLst>
            <a:ext uri="{FF2B5EF4-FFF2-40B4-BE49-F238E27FC236}">
              <a16:creationId xmlns:a16="http://schemas.microsoft.com/office/drawing/2014/main" id="{98A191BC-71DF-4A52-8AC3-8FC91E9FF8EB}"/>
            </a:ext>
          </a:extLst>
        </xdr:cNvPr>
        <xdr:cNvPicPr>
          <a:picLocks noChangeAspect="1"/>
        </xdr:cNvPicPr>
      </xdr:nvPicPr>
      <xdr:blipFill>
        <a:blip xmlns:r="http://schemas.openxmlformats.org/officeDocument/2006/relationships" r:embed="rId6"/>
        <a:stretch>
          <a:fillRect/>
        </a:stretch>
      </xdr:blipFill>
      <xdr:spPr>
        <a:xfrm>
          <a:off x="762000" y="44767500"/>
          <a:ext cx="6133333" cy="8352381"/>
        </a:xfrm>
        <a:prstGeom prst="rect">
          <a:avLst/>
        </a:prstGeom>
      </xdr:spPr>
    </xdr:pic>
    <xdr:clientData/>
  </xdr:twoCellAnchor>
  <xdr:twoCellAnchor editAs="oneCell">
    <xdr:from>
      <xdr:col>1</xdr:col>
      <xdr:colOff>0</xdr:colOff>
      <xdr:row>654</xdr:row>
      <xdr:rowOff>0</xdr:rowOff>
    </xdr:from>
    <xdr:to>
      <xdr:col>8</xdr:col>
      <xdr:colOff>723143</xdr:colOff>
      <xdr:row>697</xdr:row>
      <xdr:rowOff>84690</xdr:rowOff>
    </xdr:to>
    <xdr:pic>
      <xdr:nvPicPr>
        <xdr:cNvPr id="8" name="Image 7">
          <a:extLst>
            <a:ext uri="{FF2B5EF4-FFF2-40B4-BE49-F238E27FC236}">
              <a16:creationId xmlns:a16="http://schemas.microsoft.com/office/drawing/2014/main" id="{6AC85E8A-832C-4831-A5BF-C41722D4C597}"/>
            </a:ext>
          </a:extLst>
        </xdr:cNvPr>
        <xdr:cNvPicPr>
          <a:picLocks noChangeAspect="1"/>
        </xdr:cNvPicPr>
      </xdr:nvPicPr>
      <xdr:blipFill>
        <a:blip xmlns:r="http://schemas.openxmlformats.org/officeDocument/2006/relationships" r:embed="rId7"/>
        <a:stretch>
          <a:fillRect/>
        </a:stretch>
      </xdr:blipFill>
      <xdr:spPr>
        <a:xfrm>
          <a:off x="762000" y="53721000"/>
          <a:ext cx="6057143" cy="8276190"/>
        </a:xfrm>
        <a:prstGeom prst="rect">
          <a:avLst/>
        </a:prstGeom>
      </xdr:spPr>
    </xdr:pic>
    <xdr:clientData/>
  </xdr:twoCellAnchor>
  <xdr:twoCellAnchor editAs="oneCell">
    <xdr:from>
      <xdr:col>0</xdr:col>
      <xdr:colOff>752475</xdr:colOff>
      <xdr:row>280</xdr:row>
      <xdr:rowOff>47625</xdr:rowOff>
    </xdr:from>
    <xdr:to>
      <xdr:col>8</xdr:col>
      <xdr:colOff>761237</xdr:colOff>
      <xdr:row>323</xdr:row>
      <xdr:rowOff>160887</xdr:rowOff>
    </xdr:to>
    <xdr:pic>
      <xdr:nvPicPr>
        <xdr:cNvPr id="9" name="Image 8">
          <a:extLst>
            <a:ext uri="{FF2B5EF4-FFF2-40B4-BE49-F238E27FC236}">
              <a16:creationId xmlns:a16="http://schemas.microsoft.com/office/drawing/2014/main" id="{0450DFFD-09AF-4AED-B413-FD63672E61FD}"/>
            </a:ext>
          </a:extLst>
        </xdr:cNvPr>
        <xdr:cNvPicPr>
          <a:picLocks noChangeAspect="1"/>
        </xdr:cNvPicPr>
      </xdr:nvPicPr>
      <xdr:blipFill>
        <a:blip xmlns:r="http://schemas.openxmlformats.org/officeDocument/2006/relationships" r:embed="rId8"/>
        <a:stretch>
          <a:fillRect/>
        </a:stretch>
      </xdr:blipFill>
      <xdr:spPr>
        <a:xfrm>
          <a:off x="752475" y="11096625"/>
          <a:ext cx="6104762" cy="8304762"/>
        </a:xfrm>
        <a:prstGeom prst="rect">
          <a:avLst/>
        </a:prstGeom>
      </xdr:spPr>
    </xdr:pic>
    <xdr:clientData/>
  </xdr:twoCellAnchor>
  <xdr:twoCellAnchor editAs="oneCell">
    <xdr:from>
      <xdr:col>1</xdr:col>
      <xdr:colOff>9525</xdr:colOff>
      <xdr:row>327</xdr:row>
      <xdr:rowOff>19050</xdr:rowOff>
    </xdr:from>
    <xdr:to>
      <xdr:col>8</xdr:col>
      <xdr:colOff>752475</xdr:colOff>
      <xdr:row>371</xdr:row>
      <xdr:rowOff>18002</xdr:rowOff>
    </xdr:to>
    <xdr:pic>
      <xdr:nvPicPr>
        <xdr:cNvPr id="10" name="Image 9">
          <a:extLst>
            <a:ext uri="{FF2B5EF4-FFF2-40B4-BE49-F238E27FC236}">
              <a16:creationId xmlns:a16="http://schemas.microsoft.com/office/drawing/2014/main" id="{CD07456B-6381-4305-BBBC-A808C4082D7C}"/>
            </a:ext>
          </a:extLst>
        </xdr:cNvPr>
        <xdr:cNvPicPr>
          <a:picLocks noChangeAspect="1"/>
        </xdr:cNvPicPr>
      </xdr:nvPicPr>
      <xdr:blipFill>
        <a:blip xmlns:r="http://schemas.openxmlformats.org/officeDocument/2006/relationships" r:embed="rId9"/>
        <a:stretch>
          <a:fillRect/>
        </a:stretch>
      </xdr:blipFill>
      <xdr:spPr>
        <a:xfrm>
          <a:off x="771525" y="10306050"/>
          <a:ext cx="6076950" cy="8380952"/>
        </a:xfrm>
        <a:prstGeom prst="rect">
          <a:avLst/>
        </a:prstGeom>
      </xdr:spPr>
    </xdr:pic>
    <xdr:clientData/>
  </xdr:twoCellAnchor>
  <xdr:twoCellAnchor editAs="oneCell">
    <xdr:from>
      <xdr:col>1</xdr:col>
      <xdr:colOff>306162</xdr:colOff>
      <xdr:row>0</xdr:row>
      <xdr:rowOff>0</xdr:rowOff>
    </xdr:from>
    <xdr:to>
      <xdr:col>9</xdr:col>
      <xdr:colOff>8650</xdr:colOff>
      <xdr:row>43</xdr:row>
      <xdr:rowOff>160882</xdr:rowOff>
    </xdr:to>
    <xdr:pic>
      <xdr:nvPicPr>
        <xdr:cNvPr id="11" name="Image 10">
          <a:extLst>
            <a:ext uri="{FF2B5EF4-FFF2-40B4-BE49-F238E27FC236}">
              <a16:creationId xmlns:a16="http://schemas.microsoft.com/office/drawing/2014/main" id="{4EDDCE1E-AC04-4BC9-BF1A-C35DBF051A62}"/>
            </a:ext>
          </a:extLst>
        </xdr:cNvPr>
        <xdr:cNvPicPr>
          <a:picLocks noChangeAspect="1"/>
        </xdr:cNvPicPr>
      </xdr:nvPicPr>
      <xdr:blipFill>
        <a:blip xmlns:r="http://schemas.openxmlformats.org/officeDocument/2006/relationships" r:embed="rId10"/>
        <a:stretch>
          <a:fillRect/>
        </a:stretch>
      </xdr:blipFill>
      <xdr:spPr>
        <a:xfrm>
          <a:off x="1069674" y="0"/>
          <a:ext cx="5810583" cy="8124840"/>
        </a:xfrm>
        <a:prstGeom prst="rect">
          <a:avLst/>
        </a:prstGeom>
      </xdr:spPr>
    </xdr:pic>
    <xdr:clientData/>
  </xdr:twoCellAnchor>
  <xdr:twoCellAnchor editAs="oneCell">
    <xdr:from>
      <xdr:col>1</xdr:col>
      <xdr:colOff>0</xdr:colOff>
      <xdr:row>48</xdr:row>
      <xdr:rowOff>0</xdr:rowOff>
    </xdr:from>
    <xdr:to>
      <xdr:col>8</xdr:col>
      <xdr:colOff>523143</xdr:colOff>
      <xdr:row>90</xdr:row>
      <xdr:rowOff>65667</xdr:rowOff>
    </xdr:to>
    <xdr:pic>
      <xdr:nvPicPr>
        <xdr:cNvPr id="12" name="Image 11">
          <a:extLst>
            <a:ext uri="{FF2B5EF4-FFF2-40B4-BE49-F238E27FC236}">
              <a16:creationId xmlns:a16="http://schemas.microsoft.com/office/drawing/2014/main" id="{71E96E47-0EF4-44DB-9710-E69CC8F5F626}"/>
            </a:ext>
          </a:extLst>
        </xdr:cNvPr>
        <xdr:cNvPicPr>
          <a:picLocks noChangeAspect="1"/>
        </xdr:cNvPicPr>
      </xdr:nvPicPr>
      <xdr:blipFill>
        <a:blip xmlns:r="http://schemas.openxmlformats.org/officeDocument/2006/relationships" r:embed="rId11"/>
        <a:stretch>
          <a:fillRect/>
        </a:stretch>
      </xdr:blipFill>
      <xdr:spPr>
        <a:xfrm>
          <a:off x="762000" y="9144000"/>
          <a:ext cx="5857143" cy="8066667"/>
        </a:xfrm>
        <a:prstGeom prst="rect">
          <a:avLst/>
        </a:prstGeom>
      </xdr:spPr>
    </xdr:pic>
    <xdr:clientData/>
  </xdr:twoCellAnchor>
  <xdr:twoCellAnchor editAs="oneCell">
    <xdr:from>
      <xdr:col>1</xdr:col>
      <xdr:colOff>0</xdr:colOff>
      <xdr:row>94</xdr:row>
      <xdr:rowOff>0</xdr:rowOff>
    </xdr:from>
    <xdr:to>
      <xdr:col>8</xdr:col>
      <xdr:colOff>332667</xdr:colOff>
      <xdr:row>137</xdr:row>
      <xdr:rowOff>160881</xdr:rowOff>
    </xdr:to>
    <xdr:pic>
      <xdr:nvPicPr>
        <xdr:cNvPr id="13" name="Image 12">
          <a:extLst>
            <a:ext uri="{FF2B5EF4-FFF2-40B4-BE49-F238E27FC236}">
              <a16:creationId xmlns:a16="http://schemas.microsoft.com/office/drawing/2014/main" id="{D04BD294-4F8C-440B-85C7-6D52D9F75B6F}"/>
            </a:ext>
          </a:extLst>
        </xdr:cNvPr>
        <xdr:cNvPicPr>
          <a:picLocks noChangeAspect="1"/>
        </xdr:cNvPicPr>
      </xdr:nvPicPr>
      <xdr:blipFill>
        <a:blip xmlns:r="http://schemas.openxmlformats.org/officeDocument/2006/relationships" r:embed="rId12"/>
        <a:stretch>
          <a:fillRect/>
        </a:stretch>
      </xdr:blipFill>
      <xdr:spPr>
        <a:xfrm>
          <a:off x="762000" y="17907000"/>
          <a:ext cx="5666667" cy="8352381"/>
        </a:xfrm>
        <a:prstGeom prst="rect">
          <a:avLst/>
        </a:prstGeom>
      </xdr:spPr>
    </xdr:pic>
    <xdr:clientData/>
  </xdr:twoCellAnchor>
  <xdr:twoCellAnchor editAs="oneCell">
    <xdr:from>
      <xdr:col>1</xdr:col>
      <xdr:colOff>0</xdr:colOff>
      <xdr:row>141</xdr:row>
      <xdr:rowOff>0</xdr:rowOff>
    </xdr:from>
    <xdr:to>
      <xdr:col>8</xdr:col>
      <xdr:colOff>513619</xdr:colOff>
      <xdr:row>183</xdr:row>
      <xdr:rowOff>75190</xdr:rowOff>
    </xdr:to>
    <xdr:pic>
      <xdr:nvPicPr>
        <xdr:cNvPr id="14" name="Image 13">
          <a:extLst>
            <a:ext uri="{FF2B5EF4-FFF2-40B4-BE49-F238E27FC236}">
              <a16:creationId xmlns:a16="http://schemas.microsoft.com/office/drawing/2014/main" id="{751F6183-7674-4674-BE1C-65DFFD5C884D}"/>
            </a:ext>
          </a:extLst>
        </xdr:cNvPr>
        <xdr:cNvPicPr>
          <a:picLocks noChangeAspect="1"/>
        </xdr:cNvPicPr>
      </xdr:nvPicPr>
      <xdr:blipFill>
        <a:blip xmlns:r="http://schemas.openxmlformats.org/officeDocument/2006/relationships" r:embed="rId13"/>
        <a:stretch>
          <a:fillRect/>
        </a:stretch>
      </xdr:blipFill>
      <xdr:spPr>
        <a:xfrm>
          <a:off x="762000" y="26860500"/>
          <a:ext cx="5847619" cy="8076190"/>
        </a:xfrm>
        <a:prstGeom prst="rect">
          <a:avLst/>
        </a:prstGeom>
      </xdr:spPr>
    </xdr:pic>
    <xdr:clientData/>
  </xdr:twoCellAnchor>
  <xdr:twoCellAnchor editAs="oneCell">
    <xdr:from>
      <xdr:col>1</xdr:col>
      <xdr:colOff>0</xdr:colOff>
      <xdr:row>186</xdr:row>
      <xdr:rowOff>0</xdr:rowOff>
    </xdr:from>
    <xdr:to>
      <xdr:col>8</xdr:col>
      <xdr:colOff>275524</xdr:colOff>
      <xdr:row>228</xdr:row>
      <xdr:rowOff>179952</xdr:rowOff>
    </xdr:to>
    <xdr:pic>
      <xdr:nvPicPr>
        <xdr:cNvPr id="15" name="Image 14">
          <a:extLst>
            <a:ext uri="{FF2B5EF4-FFF2-40B4-BE49-F238E27FC236}">
              <a16:creationId xmlns:a16="http://schemas.microsoft.com/office/drawing/2014/main" id="{08E9E832-069F-4E44-B706-00888403B217}"/>
            </a:ext>
          </a:extLst>
        </xdr:cNvPr>
        <xdr:cNvPicPr>
          <a:picLocks noChangeAspect="1"/>
        </xdr:cNvPicPr>
      </xdr:nvPicPr>
      <xdr:blipFill>
        <a:blip xmlns:r="http://schemas.openxmlformats.org/officeDocument/2006/relationships" r:embed="rId14"/>
        <a:stretch>
          <a:fillRect/>
        </a:stretch>
      </xdr:blipFill>
      <xdr:spPr>
        <a:xfrm>
          <a:off x="762000" y="35433000"/>
          <a:ext cx="5609524" cy="8180952"/>
        </a:xfrm>
        <a:prstGeom prst="rect">
          <a:avLst/>
        </a:prstGeom>
      </xdr:spPr>
    </xdr:pic>
    <xdr:clientData/>
  </xdr:twoCellAnchor>
  <xdr:twoCellAnchor editAs="oneCell">
    <xdr:from>
      <xdr:col>1</xdr:col>
      <xdr:colOff>0</xdr:colOff>
      <xdr:row>232</xdr:row>
      <xdr:rowOff>0</xdr:rowOff>
    </xdr:from>
    <xdr:to>
      <xdr:col>8</xdr:col>
      <xdr:colOff>456476</xdr:colOff>
      <xdr:row>276</xdr:row>
      <xdr:rowOff>56095</xdr:rowOff>
    </xdr:to>
    <xdr:pic>
      <xdr:nvPicPr>
        <xdr:cNvPr id="16" name="Image 15">
          <a:extLst>
            <a:ext uri="{FF2B5EF4-FFF2-40B4-BE49-F238E27FC236}">
              <a16:creationId xmlns:a16="http://schemas.microsoft.com/office/drawing/2014/main" id="{FFE9216C-FBDB-4F89-BFC3-5CD054E3B998}"/>
            </a:ext>
          </a:extLst>
        </xdr:cNvPr>
        <xdr:cNvPicPr>
          <a:picLocks noChangeAspect="1"/>
        </xdr:cNvPicPr>
      </xdr:nvPicPr>
      <xdr:blipFill>
        <a:blip xmlns:r="http://schemas.openxmlformats.org/officeDocument/2006/relationships" r:embed="rId15"/>
        <a:stretch>
          <a:fillRect/>
        </a:stretch>
      </xdr:blipFill>
      <xdr:spPr>
        <a:xfrm>
          <a:off x="762000" y="44196000"/>
          <a:ext cx="5790476" cy="843809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enabelbe-my.sharepoint.com/Users/Nicole%20AWOYI/Desktop/Paie_2023_Mai_Impot.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15zaine-Liste"/>
      <sheetName val="Infos SDTC"/>
      <sheetName val="Grades-Promo"/>
      <sheetName val="Export POINTAGE"/>
      <sheetName val="Promu"/>
      <sheetName val="Promo"/>
      <sheetName val="DOP - out"/>
      <sheetName val="DOP"/>
      <sheetName val="Hrs Supp"/>
      <sheetName val="15zaine"/>
      <sheetName val="Cheklist"/>
      <sheetName val="Personnel"/>
      <sheetName val="SuiviAllF"/>
      <sheetName val="Fiche"/>
      <sheetName val="SDTC"/>
      <sheetName val="Fincontrat"/>
      <sheetName val="Pointage"/>
      <sheetName val="Bulletin Dcpte"/>
      <sheetName val="Paie"/>
      <sheetName val="barème"/>
      <sheetName val="Pivotpaie"/>
      <sheetName val="Feuil1"/>
      <sheetName val="15zaine-Fiche"/>
      <sheetName val="DataPaie"/>
      <sheetName val="Impôt-Contribuables"/>
      <sheetName val="Impôt-Redevables"/>
      <sheetName val="Impôt-Provinces"/>
      <sheetName val="Fiche_Impôt"/>
      <sheetName val="Lire valeur"/>
      <sheetName val="Calendar"/>
      <sheetName val="Barème-CTB"/>
      <sheetName val="Feuil2"/>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refreshError="1"/>
      <sheetData sheetId="9" refreshError="1"/>
      <sheetData sheetId="10" refreshError="1"/>
      <sheetData sheetId="11">
        <row r="1">
          <cell r="V1" t="str">
            <v>C</v>
          </cell>
          <cell r="AJ1" t="str">
            <v>CDI</v>
          </cell>
        </row>
        <row r="2">
          <cell r="V2" t="str">
            <v>M</v>
          </cell>
          <cell r="AJ2" t="str">
            <v>CDD</v>
          </cell>
        </row>
        <row r="3">
          <cell r="V3" t="str">
            <v>D</v>
          </cell>
          <cell r="AJ3" t="str">
            <v>COD</v>
          </cell>
        </row>
        <row r="4">
          <cell r="V4" t="str">
            <v>V</v>
          </cell>
          <cell r="AJ4" t="str">
            <v>CDR</v>
          </cell>
        </row>
      </sheetData>
      <sheetData sheetId="12">
        <row r="1">
          <cell r="I1" t="str">
            <v>OK</v>
          </cell>
        </row>
        <row r="2">
          <cell r="I2" t="str">
            <v>NOK</v>
          </cell>
        </row>
      </sheetData>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Set>
  </externalBook>
</externalLink>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hyperlink" Target="mailto:david-alexandre.nzoimbengene@enabel,be" TargetMode="External"/><Relationship Id="rId7" Type="http://schemas.openxmlformats.org/officeDocument/2006/relationships/hyperlink" Target="mailto:roger.ebeleza@enabel,be" TargetMode="External"/><Relationship Id="rId2" Type="http://schemas.openxmlformats.org/officeDocument/2006/relationships/hyperlink" Target="mailto:queen-anaya.nlenda@enabel,be" TargetMode="External"/><Relationship Id="rId1" Type="http://schemas.openxmlformats.org/officeDocument/2006/relationships/hyperlink" Target="mailto:samuel.bieya@enabel,be" TargetMode="External"/><Relationship Id="rId6" Type="http://schemas.openxmlformats.org/officeDocument/2006/relationships/hyperlink" Target="mailto:claude.mashala@enabel,be" TargetMode="External"/><Relationship Id="rId5" Type="http://schemas.openxmlformats.org/officeDocument/2006/relationships/hyperlink" Target="mailto:albert.kasongo@enabel,be" TargetMode="External"/><Relationship Id="rId4" Type="http://schemas.openxmlformats.org/officeDocument/2006/relationships/hyperlink" Target="mailto:wizani.isamene@enabel,be" TargetMode="External"/><Relationship Id="rId9" Type="http://schemas.openxmlformats.org/officeDocument/2006/relationships/comments" Target="../comments1.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D8CE5A-8129-432B-8145-24C30F5E5E85}">
  <dimension ref="A1:AC9"/>
  <sheetViews>
    <sheetView topLeftCell="H1" zoomScale="224" zoomScaleNormal="224" workbookViewId="0">
      <selection activeCell="M6" sqref="M6"/>
    </sheetView>
  </sheetViews>
  <sheetFormatPr baseColWidth="10" defaultRowHeight="14.5" x14ac:dyDescent="0.35"/>
  <cols>
    <col min="2" max="2" width="26.453125" customWidth="1"/>
    <col min="3" max="3" width="14.1796875" customWidth="1"/>
    <col min="4" max="4" width="41.81640625" bestFit="1" customWidth="1"/>
    <col min="5" max="5" width="35.1796875" customWidth="1"/>
    <col min="12" max="12" width="10.90625" style="179"/>
    <col min="13" max="13" width="20.81640625" customWidth="1"/>
    <col min="14" max="14" width="14.7265625" bestFit="1" customWidth="1"/>
    <col min="16" max="16" width="33.26953125" bestFit="1" customWidth="1"/>
    <col min="17" max="17" width="16" customWidth="1"/>
    <col min="19" max="19" width="24.54296875" customWidth="1"/>
    <col min="20" max="20" width="13.453125" customWidth="1"/>
    <col min="21" max="21" width="13.81640625" customWidth="1"/>
  </cols>
  <sheetData>
    <row r="1" spans="1:29" ht="15" thickBot="1" x14ac:dyDescent="0.4"/>
    <row r="2" spans="1:29" s="3" customFormat="1" ht="61.5" customHeight="1" x14ac:dyDescent="0.25">
      <c r="A2" s="4" t="s">
        <v>0</v>
      </c>
      <c r="B2" s="4" t="s">
        <v>1</v>
      </c>
      <c r="C2" s="4" t="s">
        <v>2</v>
      </c>
      <c r="D2" s="4" t="s">
        <v>3</v>
      </c>
      <c r="E2" s="4" t="s">
        <v>149</v>
      </c>
      <c r="F2" s="4" t="s">
        <v>4</v>
      </c>
      <c r="G2" s="5" t="s">
        <v>5</v>
      </c>
      <c r="H2" s="6" t="s">
        <v>6</v>
      </c>
      <c r="I2" s="4" t="s">
        <v>7</v>
      </c>
      <c r="J2" s="7" t="s">
        <v>8</v>
      </c>
      <c r="K2" s="8" t="s">
        <v>9</v>
      </c>
      <c r="L2" s="180" t="s">
        <v>313</v>
      </c>
      <c r="M2" s="9" t="s">
        <v>10</v>
      </c>
      <c r="N2" s="2" t="s">
        <v>11</v>
      </c>
      <c r="O2" s="2" t="s">
        <v>12</v>
      </c>
      <c r="P2" s="2" t="s">
        <v>13</v>
      </c>
      <c r="Q2" s="2" t="s">
        <v>14</v>
      </c>
      <c r="R2" s="10" t="s">
        <v>76</v>
      </c>
      <c r="S2" s="9" t="s">
        <v>15</v>
      </c>
      <c r="T2" s="11" t="s">
        <v>16</v>
      </c>
      <c r="U2" s="11" t="s">
        <v>17</v>
      </c>
      <c r="V2" s="12" t="s">
        <v>18</v>
      </c>
      <c r="W2" s="31" t="s">
        <v>19</v>
      </c>
      <c r="X2" s="31" t="s">
        <v>20</v>
      </c>
      <c r="Y2" s="31" t="s">
        <v>21</v>
      </c>
      <c r="Z2" s="11" t="s">
        <v>22</v>
      </c>
      <c r="AA2" s="11" t="s">
        <v>23</v>
      </c>
      <c r="AB2" s="11" t="s">
        <v>24</v>
      </c>
      <c r="AC2" s="13" t="s">
        <v>25</v>
      </c>
    </row>
    <row r="3" spans="1:29" s="1" customFormat="1" x14ac:dyDescent="0.3">
      <c r="A3" s="14" t="s">
        <v>34</v>
      </c>
      <c r="B3" s="15" t="s">
        <v>78</v>
      </c>
      <c r="C3" s="15" t="s">
        <v>79</v>
      </c>
      <c r="D3" s="15" t="s">
        <v>35</v>
      </c>
      <c r="E3" s="43" t="s">
        <v>150</v>
      </c>
      <c r="F3" s="16">
        <v>45047</v>
      </c>
      <c r="G3" s="17">
        <v>6</v>
      </c>
      <c r="H3" s="16">
        <v>27732</v>
      </c>
      <c r="I3" s="16" t="s">
        <v>43</v>
      </c>
      <c r="J3" s="18">
        <v>7</v>
      </c>
      <c r="K3" s="16" t="s">
        <v>37</v>
      </c>
      <c r="L3" s="181"/>
      <c r="M3" s="19">
        <v>1.10240119860228E+17</v>
      </c>
      <c r="N3" s="20" t="s">
        <v>38</v>
      </c>
      <c r="O3" s="21" t="s">
        <v>39</v>
      </c>
      <c r="P3" s="21" t="s">
        <v>40</v>
      </c>
      <c r="Q3" s="21" t="s">
        <v>41</v>
      </c>
      <c r="R3" s="21"/>
      <c r="S3" s="22" t="s">
        <v>89</v>
      </c>
      <c r="T3" s="23" t="s">
        <v>42</v>
      </c>
      <c r="U3" s="23" t="s">
        <v>42</v>
      </c>
      <c r="V3" s="23" t="s">
        <v>32</v>
      </c>
      <c r="W3" s="25"/>
      <c r="X3" s="23"/>
      <c r="Y3" s="16"/>
      <c r="Z3" s="24"/>
      <c r="AA3" s="25">
        <v>52293</v>
      </c>
      <c r="AB3" s="26" t="s">
        <v>43</v>
      </c>
      <c r="AC3" s="27">
        <v>45778</v>
      </c>
    </row>
    <row r="4" spans="1:29" s="1" customFormat="1" x14ac:dyDescent="0.3">
      <c r="A4" s="14" t="s">
        <v>44</v>
      </c>
      <c r="B4" s="15" t="s">
        <v>80</v>
      </c>
      <c r="C4" s="15" t="s">
        <v>81</v>
      </c>
      <c r="D4" s="15" t="s">
        <v>45</v>
      </c>
      <c r="E4" s="43" t="s">
        <v>151</v>
      </c>
      <c r="F4" s="16">
        <v>45017</v>
      </c>
      <c r="G4" s="17">
        <v>3</v>
      </c>
      <c r="H4" s="16">
        <v>28262</v>
      </c>
      <c r="I4" s="16" t="s">
        <v>43</v>
      </c>
      <c r="J4" s="18">
        <v>4</v>
      </c>
      <c r="K4" s="16" t="s">
        <v>37</v>
      </c>
      <c r="L4" s="181"/>
      <c r="M4" s="28" t="s">
        <v>46</v>
      </c>
      <c r="N4" s="20" t="s">
        <v>38</v>
      </c>
      <c r="O4" s="29" t="s">
        <v>47</v>
      </c>
      <c r="P4" s="21" t="s">
        <v>40</v>
      </c>
      <c r="Q4" s="21" t="s">
        <v>48</v>
      </c>
      <c r="R4" s="21" t="s">
        <v>49</v>
      </c>
      <c r="S4" s="22" t="s">
        <v>89</v>
      </c>
      <c r="T4" s="23" t="s">
        <v>50</v>
      </c>
      <c r="U4" s="23" t="s">
        <v>51</v>
      </c>
      <c r="V4" s="23" t="s">
        <v>32</v>
      </c>
      <c r="W4" s="25"/>
      <c r="X4" s="23"/>
      <c r="Y4" s="16"/>
      <c r="Z4" s="24"/>
      <c r="AA4" s="25">
        <v>50623</v>
      </c>
      <c r="AB4" s="26" t="s">
        <v>33</v>
      </c>
      <c r="AC4" s="27">
        <v>45748</v>
      </c>
    </row>
    <row r="5" spans="1:29" s="1" customFormat="1" x14ac:dyDescent="0.3">
      <c r="A5" s="14" t="s">
        <v>52</v>
      </c>
      <c r="B5" s="15" t="s">
        <v>82</v>
      </c>
      <c r="C5" s="15" t="s">
        <v>83</v>
      </c>
      <c r="D5" s="15" t="s">
        <v>53</v>
      </c>
      <c r="E5" s="43" t="s">
        <v>152</v>
      </c>
      <c r="F5" s="16">
        <v>44440</v>
      </c>
      <c r="G5" s="17">
        <v>5</v>
      </c>
      <c r="H5" s="16">
        <v>31117</v>
      </c>
      <c r="I5" s="16" t="s">
        <v>43</v>
      </c>
      <c r="J5" s="18">
        <v>4</v>
      </c>
      <c r="K5" s="16" t="s">
        <v>26</v>
      </c>
      <c r="L5" s="181"/>
      <c r="M5" s="28" t="s">
        <v>54</v>
      </c>
      <c r="N5" s="21" t="s">
        <v>27</v>
      </c>
      <c r="O5" s="21" t="s">
        <v>28</v>
      </c>
      <c r="P5" s="21" t="s">
        <v>29</v>
      </c>
      <c r="Q5" s="21" t="s">
        <v>30</v>
      </c>
      <c r="R5" s="21"/>
      <c r="S5" s="22" t="s">
        <v>90</v>
      </c>
      <c r="T5" s="23" t="s">
        <v>31</v>
      </c>
      <c r="U5" s="23" t="s">
        <v>31</v>
      </c>
      <c r="V5" s="23" t="s">
        <v>32</v>
      </c>
      <c r="W5" s="25">
        <v>2</v>
      </c>
      <c r="X5" s="23"/>
      <c r="Y5" s="16">
        <v>43508</v>
      </c>
      <c r="Z5" s="24"/>
      <c r="AA5" s="25">
        <v>52119</v>
      </c>
      <c r="AB5" s="26" t="s">
        <v>43</v>
      </c>
      <c r="AC5" s="30"/>
    </row>
    <row r="6" spans="1:29" s="198" customFormat="1" x14ac:dyDescent="0.3">
      <c r="A6" s="186" t="s">
        <v>55</v>
      </c>
      <c r="B6" s="187" t="s">
        <v>77</v>
      </c>
      <c r="C6" s="187" t="s">
        <v>84</v>
      </c>
      <c r="D6" s="187" t="s">
        <v>56</v>
      </c>
      <c r="E6" s="188" t="s">
        <v>153</v>
      </c>
      <c r="F6" s="181">
        <v>45019</v>
      </c>
      <c r="G6" s="175">
        <v>4</v>
      </c>
      <c r="H6" s="181">
        <v>33835</v>
      </c>
      <c r="I6" s="181" t="s">
        <v>36</v>
      </c>
      <c r="J6" s="189">
        <v>0</v>
      </c>
      <c r="K6" s="181" t="s">
        <v>37</v>
      </c>
      <c r="L6" s="181"/>
      <c r="M6" s="190"/>
      <c r="N6" s="191" t="s">
        <v>38</v>
      </c>
      <c r="O6" s="192" t="s">
        <v>47</v>
      </c>
      <c r="P6" s="192" t="s">
        <v>40</v>
      </c>
      <c r="Q6" s="192" t="s">
        <v>41</v>
      </c>
      <c r="R6" s="192"/>
      <c r="S6" s="193" t="s">
        <v>89</v>
      </c>
      <c r="T6" s="194" t="s">
        <v>31</v>
      </c>
      <c r="U6" s="194" t="s">
        <v>42</v>
      </c>
      <c r="V6" s="194" t="s">
        <v>32</v>
      </c>
      <c r="W6" s="176"/>
      <c r="X6" s="194"/>
      <c r="Y6" s="181"/>
      <c r="Z6" s="195"/>
      <c r="AA6" s="176">
        <v>50509</v>
      </c>
      <c r="AB6" s="196" t="s">
        <v>33</v>
      </c>
      <c r="AC6" s="197">
        <v>45750</v>
      </c>
    </row>
    <row r="7" spans="1:29" s="1" customFormat="1" x14ac:dyDescent="0.3">
      <c r="A7" s="14" t="s">
        <v>59</v>
      </c>
      <c r="B7" s="15" t="s">
        <v>85</v>
      </c>
      <c r="C7" s="15" t="s">
        <v>64</v>
      </c>
      <c r="D7" s="15" t="s">
        <v>57</v>
      </c>
      <c r="E7" s="43" t="s">
        <v>154</v>
      </c>
      <c r="F7" s="16">
        <v>44928</v>
      </c>
      <c r="G7" s="17" t="s">
        <v>58</v>
      </c>
      <c r="H7" s="16">
        <v>22823</v>
      </c>
      <c r="I7" s="16" t="s">
        <v>43</v>
      </c>
      <c r="J7" s="18">
        <v>7</v>
      </c>
      <c r="K7" s="16" t="s">
        <v>37</v>
      </c>
      <c r="L7" s="181"/>
      <c r="M7" s="28"/>
      <c r="N7" s="20" t="s">
        <v>38</v>
      </c>
      <c r="O7" s="21" t="s">
        <v>47</v>
      </c>
      <c r="P7" s="21" t="s">
        <v>40</v>
      </c>
      <c r="Q7" s="21" t="s">
        <v>41</v>
      </c>
      <c r="R7" s="21" t="s">
        <v>60</v>
      </c>
      <c r="S7" s="22" t="s">
        <v>89</v>
      </c>
      <c r="T7" s="23" t="s">
        <v>42</v>
      </c>
      <c r="U7" s="23" t="s">
        <v>42</v>
      </c>
      <c r="V7" s="23" t="s">
        <v>32</v>
      </c>
      <c r="W7" s="25"/>
      <c r="X7" s="23"/>
      <c r="Y7" s="16"/>
      <c r="Z7" s="24"/>
      <c r="AA7" s="25">
        <v>40432</v>
      </c>
      <c r="AB7" s="26" t="s">
        <v>43</v>
      </c>
      <c r="AC7" s="27">
        <v>45750</v>
      </c>
    </row>
    <row r="8" spans="1:29" s="1" customFormat="1" x14ac:dyDescent="0.3">
      <c r="A8" s="14" t="s">
        <v>63</v>
      </c>
      <c r="B8" s="15" t="s">
        <v>86</v>
      </c>
      <c r="C8" s="15" t="s">
        <v>75</v>
      </c>
      <c r="D8" s="15" t="s">
        <v>65</v>
      </c>
      <c r="E8" s="43" t="s">
        <v>155</v>
      </c>
      <c r="F8" s="16">
        <v>44928</v>
      </c>
      <c r="G8" s="17" t="s">
        <v>62</v>
      </c>
      <c r="H8" s="16">
        <v>28497</v>
      </c>
      <c r="I8" s="16" t="s">
        <v>43</v>
      </c>
      <c r="J8" s="18">
        <v>7</v>
      </c>
      <c r="K8" s="16" t="s">
        <v>37</v>
      </c>
      <c r="L8" s="181"/>
      <c r="M8" s="28" t="s">
        <v>66</v>
      </c>
      <c r="N8" s="21" t="s">
        <v>67</v>
      </c>
      <c r="O8" s="20" t="s">
        <v>28</v>
      </c>
      <c r="P8" s="21" t="s">
        <v>68</v>
      </c>
      <c r="Q8" s="21" t="s">
        <v>69</v>
      </c>
      <c r="R8" s="21" t="s">
        <v>70</v>
      </c>
      <c r="S8" s="22" t="s">
        <v>91</v>
      </c>
      <c r="T8" s="23" t="s">
        <v>71</v>
      </c>
      <c r="U8" s="23" t="s">
        <v>71</v>
      </c>
      <c r="V8" s="23" t="s">
        <v>32</v>
      </c>
      <c r="W8" s="25"/>
      <c r="X8" s="23"/>
      <c r="Y8" s="16"/>
      <c r="Z8" s="24"/>
      <c r="AA8" s="25">
        <v>40405</v>
      </c>
      <c r="AB8" s="26" t="s">
        <v>43</v>
      </c>
      <c r="AC8" s="27">
        <v>44928</v>
      </c>
    </row>
    <row r="9" spans="1:29" s="1" customFormat="1" x14ac:dyDescent="0.3">
      <c r="A9" s="14" t="s">
        <v>72</v>
      </c>
      <c r="B9" s="15" t="s">
        <v>87</v>
      </c>
      <c r="C9" s="15" t="s">
        <v>88</v>
      </c>
      <c r="D9" s="15" t="s">
        <v>61</v>
      </c>
      <c r="E9" s="43" t="s">
        <v>156</v>
      </c>
      <c r="F9" s="16">
        <v>42644</v>
      </c>
      <c r="G9" s="175">
        <v>2</v>
      </c>
      <c r="H9" s="16">
        <v>27002</v>
      </c>
      <c r="I9" s="16" t="s">
        <v>43</v>
      </c>
      <c r="J9" s="18">
        <v>5</v>
      </c>
      <c r="K9" s="16" t="s">
        <v>26</v>
      </c>
      <c r="L9" s="181"/>
      <c r="M9" s="28" t="s">
        <v>73</v>
      </c>
      <c r="N9" s="21" t="s">
        <v>27</v>
      </c>
      <c r="O9" s="21" t="s">
        <v>28</v>
      </c>
      <c r="P9" s="21" t="s">
        <v>29</v>
      </c>
      <c r="Q9" s="21" t="s">
        <v>30</v>
      </c>
      <c r="R9" s="21" t="s">
        <v>74</v>
      </c>
      <c r="S9" s="22" t="s">
        <v>90</v>
      </c>
      <c r="T9" s="23" t="s">
        <v>31</v>
      </c>
      <c r="U9" s="23" t="s">
        <v>31</v>
      </c>
      <c r="V9" s="23" t="s">
        <v>32</v>
      </c>
      <c r="W9" s="176">
        <v>8</v>
      </c>
      <c r="X9" s="23"/>
      <c r="Y9" s="16">
        <v>39723</v>
      </c>
      <c r="Z9" s="24"/>
      <c r="AA9" s="25">
        <v>40598</v>
      </c>
      <c r="AB9" s="26" t="s">
        <v>43</v>
      </c>
      <c r="AC9" s="30"/>
    </row>
  </sheetData>
  <autoFilter ref="A2:AD9" xr:uid="{5FD8CE5A-8129-432B-8145-24C30F5E5E85}"/>
  <conditionalFormatting sqref="N3:R8 T3:V9 X3:X9">
    <cfRule type="cellIs" dxfId="3" priority="71" stopIfTrue="1" operator="equal">
      <formula>"In Wait"</formula>
    </cfRule>
  </conditionalFormatting>
  <conditionalFormatting sqref="P9:R9">
    <cfRule type="cellIs" dxfId="2" priority="74" stopIfTrue="1" operator="equal">
      <formula>"In Wait"</formula>
    </cfRule>
  </conditionalFormatting>
  <conditionalFormatting sqref="W3:W9">
    <cfRule type="expression" dxfId="1" priority="1" stopIfTrue="1">
      <formula>W3="Matricule non attribué"</formula>
    </cfRule>
  </conditionalFormatting>
  <conditionalFormatting sqref="Y3:AC9">
    <cfRule type="expression" dxfId="0" priority="2" stopIfTrue="1">
      <formula>Y3="Matricule non attribué"</formula>
    </cfRule>
  </conditionalFormatting>
  <dataValidations count="4">
    <dataValidation type="date" allowBlank="1" showInputMessage="1" showErrorMessage="1" sqref="F5 F8:F9" xr:uid="{F46997C4-3994-45EA-B50B-A49191AA945F}">
      <formula1>36526</formula1>
      <formula2>44196</formula2>
    </dataValidation>
    <dataValidation type="date" allowBlank="1" showInputMessage="1" showErrorMessage="1" sqref="F3:F4 F6:F7" xr:uid="{B0151169-17DA-4FB5-AA40-17E3AF9B930E}">
      <formula1>36526</formula1>
      <formula2>46387</formula2>
    </dataValidation>
    <dataValidation type="list" allowBlank="1" showInputMessage="1" showErrorMessage="1" sqref="K3:L9" xr:uid="{057DED84-4A69-4259-A84C-DFB9B1863A4B}">
      <formula1>TypeContrat</formula1>
    </dataValidation>
    <dataValidation type="list" allowBlank="1" showInputMessage="1" showErrorMessage="1" sqref="I3:I9" xr:uid="{30FAF730-0571-41C0-8DAB-C02F411323E0}">
      <formula1>StatuMarital</formula1>
    </dataValidation>
  </dataValidations>
  <hyperlinks>
    <hyperlink ref="E3" r:id="rId1" xr:uid="{7F218738-74E5-4EB7-9967-C5F3CFE09D90}"/>
    <hyperlink ref="E4" r:id="rId2" xr:uid="{BB42456F-89BD-4FE6-AC3D-E1415D6305F2}"/>
    <hyperlink ref="E5" r:id="rId3" xr:uid="{F432F30A-5149-4A4A-A26E-58717A115055}"/>
    <hyperlink ref="E6" r:id="rId4" xr:uid="{4AFA0E1B-96CE-4EE9-88E2-6E6580A3B770}"/>
    <hyperlink ref="E7" r:id="rId5" xr:uid="{A7C8D027-B3D9-4705-8D4C-41F4067A8FE7}"/>
    <hyperlink ref="E8" r:id="rId6" xr:uid="{50B9F8FD-032B-4BFB-B8D7-3D972D4D497F}"/>
    <hyperlink ref="E9" r:id="rId7" xr:uid="{1B804D66-1334-4E8D-A54D-6CB2FF0932E4}"/>
  </hyperlinks>
  <pageMargins left="0.7" right="0.7" top="0.75" bottom="0.75" header="0.3" footer="0.3"/>
  <legacyDrawing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82CFFD-7E64-4D1E-9531-5BB62EBC5315}">
  <sheetPr filterMode="1"/>
  <dimension ref="A1:C40"/>
  <sheetViews>
    <sheetView workbookViewId="0">
      <selection activeCell="C16" sqref="C16"/>
    </sheetView>
  </sheetViews>
  <sheetFormatPr baseColWidth="10" defaultRowHeight="14.5" x14ac:dyDescent="0.35"/>
  <cols>
    <col min="1" max="1" width="18.81640625" customWidth="1"/>
    <col min="2" max="2" width="33.81640625" bestFit="1" customWidth="1"/>
    <col min="3" max="3" width="19.7265625" customWidth="1"/>
  </cols>
  <sheetData>
    <row r="1" spans="1:3" ht="15" thickBot="1" x14ac:dyDescent="0.4"/>
    <row r="2" spans="1:3" ht="25.5" customHeight="1" x14ac:dyDescent="0.35">
      <c r="A2" s="110" t="s">
        <v>93</v>
      </c>
      <c r="B2" s="111" t="s">
        <v>92</v>
      </c>
      <c r="C2" s="112" t="s">
        <v>94</v>
      </c>
    </row>
    <row r="3" spans="1:3" hidden="1" x14ac:dyDescent="0.35">
      <c r="A3" s="113" t="s">
        <v>98</v>
      </c>
      <c r="B3" s="32" t="s">
        <v>281</v>
      </c>
      <c r="C3" s="114" t="s">
        <v>41</v>
      </c>
    </row>
    <row r="4" spans="1:3" hidden="1" x14ac:dyDescent="0.35">
      <c r="A4" s="113" t="s">
        <v>100</v>
      </c>
      <c r="B4" s="32" t="s">
        <v>282</v>
      </c>
      <c r="C4" s="114" t="s">
        <v>283</v>
      </c>
    </row>
    <row r="5" spans="1:3" hidden="1" x14ac:dyDescent="0.35">
      <c r="A5" s="113" t="s">
        <v>99</v>
      </c>
      <c r="B5" s="32" t="s">
        <v>284</v>
      </c>
      <c r="C5" s="114" t="s">
        <v>285</v>
      </c>
    </row>
    <row r="6" spans="1:3" hidden="1" x14ac:dyDescent="0.35">
      <c r="A6" s="113" t="s">
        <v>100</v>
      </c>
      <c r="B6" s="32" t="s">
        <v>286</v>
      </c>
      <c r="C6" s="114" t="s">
        <v>283</v>
      </c>
    </row>
    <row r="7" spans="1:3" hidden="1" x14ac:dyDescent="0.35">
      <c r="A7" s="113" t="s">
        <v>67</v>
      </c>
      <c r="B7" s="32" t="s">
        <v>68</v>
      </c>
      <c r="C7" s="114" t="s">
        <v>69</v>
      </c>
    </row>
    <row r="8" spans="1:3" hidden="1" x14ac:dyDescent="0.35">
      <c r="A8" s="113" t="s">
        <v>102</v>
      </c>
      <c r="B8" s="32" t="s">
        <v>287</v>
      </c>
      <c r="C8" s="114" t="s">
        <v>30</v>
      </c>
    </row>
    <row r="9" spans="1:3" hidden="1" x14ac:dyDescent="0.35">
      <c r="A9" s="113" t="s">
        <v>103</v>
      </c>
      <c r="B9" s="32" t="s">
        <v>288</v>
      </c>
      <c r="C9" s="114" t="s">
        <v>30</v>
      </c>
    </row>
    <row r="10" spans="1:3" hidden="1" x14ac:dyDescent="0.35">
      <c r="A10" s="113" t="s">
        <v>104</v>
      </c>
      <c r="B10" s="32" t="s">
        <v>289</v>
      </c>
      <c r="C10" s="114" t="s">
        <v>283</v>
      </c>
    </row>
    <row r="11" spans="1:3" x14ac:dyDescent="0.35">
      <c r="A11" s="113" t="s">
        <v>105</v>
      </c>
      <c r="B11" s="32" t="s">
        <v>290</v>
      </c>
      <c r="C11" s="114" t="s">
        <v>311</v>
      </c>
    </row>
    <row r="12" spans="1:3" hidden="1" x14ac:dyDescent="0.35">
      <c r="A12" s="113" t="s">
        <v>95</v>
      </c>
      <c r="B12" s="32" t="s">
        <v>291</v>
      </c>
      <c r="C12" s="114" t="s">
        <v>292</v>
      </c>
    </row>
    <row r="13" spans="1:3" hidden="1" x14ac:dyDescent="0.35">
      <c r="A13" s="113" t="s">
        <v>106</v>
      </c>
      <c r="B13" s="32" t="s">
        <v>293</v>
      </c>
      <c r="C13" s="114" t="s">
        <v>69</v>
      </c>
    </row>
    <row r="14" spans="1:3" hidden="1" x14ac:dyDescent="0.35">
      <c r="A14" s="113" t="s">
        <v>107</v>
      </c>
      <c r="B14" s="32" t="s">
        <v>294</v>
      </c>
      <c r="C14" s="114" t="s">
        <v>69</v>
      </c>
    </row>
    <row r="15" spans="1:3" hidden="1" x14ac:dyDescent="0.35">
      <c r="A15" s="113" t="s">
        <v>97</v>
      </c>
      <c r="B15" s="32" t="s">
        <v>96</v>
      </c>
      <c r="C15" s="114" t="s">
        <v>41</v>
      </c>
    </row>
    <row r="16" spans="1:3" x14ac:dyDescent="0.35">
      <c r="A16" s="113" t="s">
        <v>108</v>
      </c>
      <c r="B16" s="32" t="s">
        <v>295</v>
      </c>
      <c r="C16" s="114" t="s">
        <v>311</v>
      </c>
    </row>
    <row r="17" spans="1:3" hidden="1" x14ac:dyDescent="0.35">
      <c r="A17" s="113" t="s">
        <v>115</v>
      </c>
      <c r="B17" s="32" t="s">
        <v>296</v>
      </c>
      <c r="C17" s="114" t="s">
        <v>30</v>
      </c>
    </row>
    <row r="18" spans="1:3" hidden="1" x14ac:dyDescent="0.35">
      <c r="A18" s="113" t="s">
        <v>109</v>
      </c>
      <c r="B18" s="32" t="s">
        <v>297</v>
      </c>
      <c r="C18" s="114" t="s">
        <v>30</v>
      </c>
    </row>
    <row r="19" spans="1:3" hidden="1" x14ac:dyDescent="0.35">
      <c r="A19" s="113" t="s">
        <v>38</v>
      </c>
      <c r="B19" s="32" t="s">
        <v>40</v>
      </c>
      <c r="C19" s="114" t="s">
        <v>41</v>
      </c>
    </row>
    <row r="20" spans="1:3" hidden="1" x14ac:dyDescent="0.35">
      <c r="A20" s="113" t="s">
        <v>110</v>
      </c>
      <c r="B20" s="32" t="s">
        <v>298</v>
      </c>
      <c r="C20" s="114" t="s">
        <v>30</v>
      </c>
    </row>
    <row r="21" spans="1:3" hidden="1" x14ac:dyDescent="0.35">
      <c r="A21" s="113" t="s">
        <v>111</v>
      </c>
      <c r="B21" s="32" t="s">
        <v>299</v>
      </c>
      <c r="C21" s="114" t="s">
        <v>283</v>
      </c>
    </row>
    <row r="22" spans="1:3" hidden="1" x14ac:dyDescent="0.35">
      <c r="A22" s="118" t="s">
        <v>112</v>
      </c>
      <c r="B22" s="120" t="s">
        <v>300</v>
      </c>
      <c r="C22" s="114" t="s">
        <v>283</v>
      </c>
    </row>
    <row r="23" spans="1:3" hidden="1" x14ac:dyDescent="0.35">
      <c r="A23" s="122"/>
      <c r="B23" s="123"/>
      <c r="C23" s="114" t="s">
        <v>310</v>
      </c>
    </row>
    <row r="24" spans="1:3" x14ac:dyDescent="0.35">
      <c r="A24" s="122"/>
      <c r="B24" s="123"/>
      <c r="C24" s="114" t="s">
        <v>311</v>
      </c>
    </row>
    <row r="25" spans="1:3" hidden="1" x14ac:dyDescent="0.35">
      <c r="A25" s="119"/>
      <c r="B25" s="121"/>
      <c r="C25" s="114" t="s">
        <v>30</v>
      </c>
    </row>
    <row r="26" spans="1:3" x14ac:dyDescent="0.35">
      <c r="A26" s="113" t="s">
        <v>101</v>
      </c>
      <c r="B26" s="32" t="s">
        <v>301</v>
      </c>
      <c r="C26" s="114" t="s">
        <v>311</v>
      </c>
    </row>
    <row r="27" spans="1:3" hidden="1" x14ac:dyDescent="0.35">
      <c r="A27" s="113" t="s">
        <v>113</v>
      </c>
      <c r="B27" s="32" t="s">
        <v>302</v>
      </c>
      <c r="C27" s="114" t="s">
        <v>283</v>
      </c>
    </row>
    <row r="28" spans="1:3" hidden="1" x14ac:dyDescent="0.35">
      <c r="A28" s="118" t="s">
        <v>303</v>
      </c>
      <c r="B28" s="120" t="s">
        <v>304</v>
      </c>
      <c r="C28" s="114" t="s">
        <v>305</v>
      </c>
    </row>
    <row r="29" spans="1:3" hidden="1" x14ac:dyDescent="0.35">
      <c r="A29" s="119"/>
      <c r="B29" s="121"/>
      <c r="C29" s="114" t="s">
        <v>30</v>
      </c>
    </row>
    <row r="30" spans="1:3" hidden="1" x14ac:dyDescent="0.35">
      <c r="A30" s="113" t="s">
        <v>27</v>
      </c>
      <c r="B30" s="32" t="s">
        <v>29</v>
      </c>
      <c r="C30" s="114" t="s">
        <v>30</v>
      </c>
    </row>
    <row r="31" spans="1:3" hidden="1" x14ac:dyDescent="0.35">
      <c r="A31" s="113" t="s">
        <v>114</v>
      </c>
      <c r="B31" s="32" t="s">
        <v>306</v>
      </c>
      <c r="C31" s="114" t="s">
        <v>312</v>
      </c>
    </row>
    <row r="32" spans="1:3" hidden="1" x14ac:dyDescent="0.35">
      <c r="A32" s="113" t="s">
        <v>116</v>
      </c>
      <c r="B32" s="32" t="s">
        <v>308</v>
      </c>
      <c r="C32" s="114" t="s">
        <v>309</v>
      </c>
    </row>
    <row r="33" spans="1:3" hidden="1" x14ac:dyDescent="0.35">
      <c r="A33" s="113" t="s">
        <v>117</v>
      </c>
      <c r="B33" s="32" t="s">
        <v>307</v>
      </c>
      <c r="C33" s="114" t="s">
        <v>30</v>
      </c>
    </row>
    <row r="34" spans="1:3" ht="15" hidden="1" thickBot="1" x14ac:dyDescent="0.4">
      <c r="A34" s="115" t="s">
        <v>119</v>
      </c>
      <c r="B34" s="116" t="s">
        <v>118</v>
      </c>
      <c r="C34" s="117" t="s">
        <v>69</v>
      </c>
    </row>
    <row r="40" spans="1:3" ht="17.25" customHeight="1" x14ac:dyDescent="0.35"/>
  </sheetData>
  <autoFilter ref="A2:C34" xr:uid="{E782CFFD-7E64-4D1E-9531-5BB62EBC5315}">
    <filterColumn colId="2">
      <filters>
        <filter val="TSHOPO"/>
      </filters>
    </filterColumn>
  </autoFilter>
  <sortState xmlns:xlrd2="http://schemas.microsoft.com/office/spreadsheetml/2017/richdata2" ref="A3:C34">
    <sortCondition ref="B3:B34"/>
  </sortState>
  <mergeCells count="4">
    <mergeCell ref="A28:A29"/>
    <mergeCell ref="B28:B29"/>
    <mergeCell ref="A22:A25"/>
    <mergeCell ref="B22:B25"/>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24E22-859B-4523-B06F-A2A33FD3DE85}">
  <dimension ref="A2:E10"/>
  <sheetViews>
    <sheetView workbookViewId="0">
      <selection activeCell="A10" sqref="A10"/>
    </sheetView>
  </sheetViews>
  <sheetFormatPr baseColWidth="10" defaultRowHeight="14.5" x14ac:dyDescent="0.35"/>
  <cols>
    <col min="1" max="1" width="35.1796875" customWidth="1"/>
    <col min="3" max="3" width="17.7265625" customWidth="1"/>
    <col min="4" max="4" width="19.453125" customWidth="1"/>
    <col min="5" max="5" width="15.453125" customWidth="1"/>
  </cols>
  <sheetData>
    <row r="2" spans="1:5" ht="43.5" x14ac:dyDescent="0.35">
      <c r="A2" s="34" t="s">
        <v>120</v>
      </c>
      <c r="B2" s="34" t="s">
        <v>121</v>
      </c>
      <c r="C2" s="35" t="s">
        <v>122</v>
      </c>
      <c r="D2" s="35" t="s">
        <v>123</v>
      </c>
      <c r="E2" s="34" t="s">
        <v>124</v>
      </c>
    </row>
    <row r="3" spans="1:5" x14ac:dyDescent="0.35">
      <c r="A3" s="36" t="s">
        <v>125</v>
      </c>
      <c r="B3" s="36"/>
      <c r="C3" s="124" t="s">
        <v>129</v>
      </c>
      <c r="D3" s="127" t="s">
        <v>148</v>
      </c>
      <c r="E3" s="127" t="s">
        <v>130</v>
      </c>
    </row>
    <row r="4" spans="1:5" x14ac:dyDescent="0.35">
      <c r="A4" s="37" t="s">
        <v>126</v>
      </c>
      <c r="B4" s="37"/>
      <c r="C4" s="125"/>
      <c r="D4" s="128"/>
      <c r="E4" s="128"/>
    </row>
    <row r="5" spans="1:5" x14ac:dyDescent="0.35">
      <c r="A5" s="37" t="s">
        <v>127</v>
      </c>
      <c r="B5" s="37"/>
      <c r="C5" s="125"/>
      <c r="D5" s="128"/>
      <c r="E5" s="128"/>
    </row>
    <row r="6" spans="1:5" x14ac:dyDescent="0.35">
      <c r="A6" s="37" t="s">
        <v>128</v>
      </c>
      <c r="B6" s="37"/>
      <c r="C6" s="126"/>
      <c r="D6" s="129"/>
      <c r="E6" s="129"/>
    </row>
    <row r="9" spans="1:5" ht="22.5" customHeight="1" x14ac:dyDescent="0.35">
      <c r="A9" s="47" t="s">
        <v>157</v>
      </c>
    </row>
    <row r="10" spans="1:5" ht="29" x14ac:dyDescent="0.35">
      <c r="A10" s="44" t="s">
        <v>164</v>
      </c>
    </row>
  </sheetData>
  <mergeCells count="3">
    <mergeCell ref="C3:C6"/>
    <mergeCell ref="D3:D6"/>
    <mergeCell ref="E3:E6"/>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D3D278-9AA4-472C-8813-913E7CB7B830}">
  <dimension ref="A2:I27"/>
  <sheetViews>
    <sheetView tabSelected="1" topLeftCell="A4" zoomScale="196" zoomScaleNormal="196" workbookViewId="0">
      <selection activeCell="A12" sqref="A12"/>
    </sheetView>
  </sheetViews>
  <sheetFormatPr baseColWidth="10" defaultRowHeight="14.5" x14ac:dyDescent="0.35"/>
  <cols>
    <col min="2" max="2" width="13.81640625" customWidth="1"/>
    <col min="3" max="3" width="14.26953125" customWidth="1"/>
    <col min="4" max="4" width="16" customWidth="1"/>
    <col min="5" max="5" width="15.26953125" customWidth="1"/>
    <col min="6" max="6" width="16.54296875" customWidth="1"/>
    <col min="7" max="7" width="30.81640625" customWidth="1"/>
    <col min="8" max="8" width="21.54296875" customWidth="1"/>
    <col min="9" max="9" width="26.54296875" customWidth="1"/>
  </cols>
  <sheetData>
    <row r="2" spans="1:8" ht="18.5" x14ac:dyDescent="0.45">
      <c r="A2" s="130" t="s">
        <v>162</v>
      </c>
      <c r="B2" s="130"/>
      <c r="C2" s="130"/>
    </row>
    <row r="5" spans="1:8" ht="29" x14ac:dyDescent="0.35">
      <c r="A5" s="42" t="s">
        <v>131</v>
      </c>
      <c r="B5" s="42" t="s">
        <v>132</v>
      </c>
      <c r="C5" s="42" t="s">
        <v>133</v>
      </c>
      <c r="D5" s="42" t="s">
        <v>137</v>
      </c>
      <c r="E5" s="139" t="s">
        <v>147</v>
      </c>
      <c r="F5" s="140"/>
      <c r="G5" s="146" t="s">
        <v>134</v>
      </c>
      <c r="H5" s="146"/>
    </row>
    <row r="6" spans="1:8" x14ac:dyDescent="0.35">
      <c r="A6" s="38" t="s">
        <v>62</v>
      </c>
      <c r="B6" s="39">
        <v>221</v>
      </c>
      <c r="C6" s="40">
        <v>5</v>
      </c>
      <c r="D6" s="41">
        <v>2</v>
      </c>
      <c r="E6" s="133">
        <f>B6+(C6*D6)</f>
        <v>231</v>
      </c>
      <c r="F6" s="134"/>
      <c r="G6" s="141" t="s">
        <v>138</v>
      </c>
      <c r="H6" s="141"/>
    </row>
    <row r="7" spans="1:8" x14ac:dyDescent="0.35">
      <c r="A7" s="38" t="s">
        <v>58</v>
      </c>
      <c r="B7" s="39">
        <v>309</v>
      </c>
      <c r="C7" s="40">
        <v>7</v>
      </c>
      <c r="D7" s="41">
        <v>3</v>
      </c>
      <c r="E7" s="133">
        <f t="shared" ref="E7:E12" si="0">B7+(C7*D7)</f>
        <v>330</v>
      </c>
      <c r="F7" s="134"/>
      <c r="G7" s="141" t="s">
        <v>139</v>
      </c>
      <c r="H7" s="141"/>
    </row>
    <row r="8" spans="1:8" x14ac:dyDescent="0.35">
      <c r="A8" s="177">
        <v>2</v>
      </c>
      <c r="B8" s="39">
        <v>432</v>
      </c>
      <c r="C8" s="40">
        <v>10</v>
      </c>
      <c r="D8" s="177">
        <v>5</v>
      </c>
      <c r="E8" s="133">
        <f t="shared" si="0"/>
        <v>482</v>
      </c>
      <c r="F8" s="134"/>
      <c r="G8" s="141" t="s">
        <v>140</v>
      </c>
      <c r="H8" s="141"/>
    </row>
    <row r="9" spans="1:8" x14ac:dyDescent="0.35">
      <c r="A9" s="41">
        <v>3</v>
      </c>
      <c r="B9" s="39">
        <v>583</v>
      </c>
      <c r="C9" s="40">
        <v>13</v>
      </c>
      <c r="D9" s="41">
        <v>5</v>
      </c>
      <c r="E9" s="133">
        <f t="shared" si="0"/>
        <v>648</v>
      </c>
      <c r="F9" s="134"/>
      <c r="G9" s="141" t="s">
        <v>141</v>
      </c>
      <c r="H9" s="141"/>
    </row>
    <row r="10" spans="1:8" s="179" customFormat="1" x14ac:dyDescent="0.35">
      <c r="A10" s="177">
        <v>4</v>
      </c>
      <c r="B10" s="182">
        <v>935</v>
      </c>
      <c r="C10" s="182">
        <v>21</v>
      </c>
      <c r="D10" s="177">
        <v>5</v>
      </c>
      <c r="E10" s="183">
        <f t="shared" si="0"/>
        <v>1040</v>
      </c>
      <c r="F10" s="184"/>
      <c r="G10" s="185" t="s">
        <v>142</v>
      </c>
      <c r="H10" s="185"/>
    </row>
    <row r="11" spans="1:8" x14ac:dyDescent="0.35">
      <c r="A11" s="41">
        <v>5</v>
      </c>
      <c r="B11" s="39">
        <v>1542</v>
      </c>
      <c r="C11" s="40">
        <v>34</v>
      </c>
      <c r="D11" s="41">
        <v>7</v>
      </c>
      <c r="E11" s="133">
        <f t="shared" si="0"/>
        <v>1780</v>
      </c>
      <c r="F11" s="134"/>
      <c r="G11" s="141" t="s">
        <v>143</v>
      </c>
      <c r="H11" s="141"/>
    </row>
    <row r="12" spans="1:8" x14ac:dyDescent="0.35">
      <c r="A12" s="41">
        <v>6</v>
      </c>
      <c r="B12" s="39">
        <v>2313</v>
      </c>
      <c r="C12" s="40">
        <v>51</v>
      </c>
      <c r="D12" s="41">
        <v>10</v>
      </c>
      <c r="E12" s="133">
        <f t="shared" si="0"/>
        <v>2823</v>
      </c>
      <c r="F12" s="134"/>
      <c r="G12" s="141" t="s">
        <v>144</v>
      </c>
      <c r="H12" s="141"/>
    </row>
    <row r="13" spans="1:8" ht="16.5" customHeight="1" x14ac:dyDescent="0.35"/>
    <row r="16" spans="1:8" ht="18.5" x14ac:dyDescent="0.45">
      <c r="A16" s="130" t="s">
        <v>163</v>
      </c>
      <c r="B16" s="130"/>
      <c r="C16" s="130"/>
    </row>
    <row r="17" spans="1:9" x14ac:dyDescent="0.35">
      <c r="A17" s="45"/>
    </row>
    <row r="19" spans="1:9" x14ac:dyDescent="0.35">
      <c r="B19" s="145" t="s">
        <v>145</v>
      </c>
      <c r="C19" s="145"/>
      <c r="D19" s="145"/>
      <c r="E19" s="145"/>
      <c r="F19" s="46"/>
      <c r="G19" s="132" t="s">
        <v>160</v>
      </c>
      <c r="H19" s="132"/>
      <c r="I19" s="132"/>
    </row>
    <row r="20" spans="1:9" ht="21.75" customHeight="1" x14ac:dyDescent="0.35">
      <c r="A20" s="42" t="s">
        <v>131</v>
      </c>
      <c r="B20" s="42" t="s">
        <v>135</v>
      </c>
      <c r="C20" s="42" t="s">
        <v>136</v>
      </c>
      <c r="D20" s="42" t="s">
        <v>146</v>
      </c>
      <c r="E20" s="139" t="s">
        <v>159</v>
      </c>
      <c r="F20" s="140"/>
      <c r="G20" s="42" t="s">
        <v>158</v>
      </c>
      <c r="H20" s="42" t="s">
        <v>161</v>
      </c>
      <c r="I20" s="42" t="s">
        <v>165</v>
      </c>
    </row>
    <row r="21" spans="1:9" ht="26.25" customHeight="1" x14ac:dyDescent="0.35">
      <c r="A21" s="48" t="s">
        <v>62</v>
      </c>
      <c r="B21" s="49">
        <v>195</v>
      </c>
      <c r="C21" s="49">
        <v>19.5</v>
      </c>
      <c r="D21" s="142" t="s">
        <v>253</v>
      </c>
      <c r="E21" s="135" t="s">
        <v>255</v>
      </c>
      <c r="F21" s="136"/>
      <c r="G21" s="142" t="s">
        <v>256</v>
      </c>
      <c r="H21" s="131" t="s">
        <v>257</v>
      </c>
      <c r="I21" s="131" t="s">
        <v>166</v>
      </c>
    </row>
    <row r="22" spans="1:9" ht="23.25" customHeight="1" x14ac:dyDescent="0.35">
      <c r="A22" s="48" t="s">
        <v>58</v>
      </c>
      <c r="B22" s="49">
        <v>195</v>
      </c>
      <c r="C22" s="49">
        <v>19.5</v>
      </c>
      <c r="D22" s="143"/>
      <c r="E22" s="137"/>
      <c r="F22" s="138"/>
      <c r="G22" s="143"/>
      <c r="H22" s="131"/>
      <c r="I22" s="131"/>
    </row>
    <row r="23" spans="1:9" ht="34.5" customHeight="1" x14ac:dyDescent="0.35">
      <c r="A23" s="50">
        <v>2</v>
      </c>
      <c r="B23" s="49">
        <v>195</v>
      </c>
      <c r="C23" s="49">
        <v>19.5</v>
      </c>
      <c r="D23" s="143"/>
      <c r="E23" s="137"/>
      <c r="F23" s="138"/>
      <c r="G23" s="143"/>
      <c r="H23" s="131"/>
      <c r="I23" s="131"/>
    </row>
    <row r="24" spans="1:9" ht="15" customHeight="1" x14ac:dyDescent="0.35">
      <c r="A24" s="50">
        <v>3</v>
      </c>
      <c r="B24" s="49">
        <v>195</v>
      </c>
      <c r="C24" s="49">
        <v>19.5</v>
      </c>
      <c r="D24" s="143"/>
      <c r="E24" s="131" t="s">
        <v>254</v>
      </c>
      <c r="F24" s="131"/>
      <c r="G24" s="143"/>
      <c r="H24" s="131"/>
      <c r="I24" s="131"/>
    </row>
    <row r="25" spans="1:9" x14ac:dyDescent="0.35">
      <c r="A25" s="50">
        <v>4</v>
      </c>
      <c r="B25" s="49">
        <v>195</v>
      </c>
      <c r="C25" s="49">
        <v>19.5</v>
      </c>
      <c r="D25" s="143"/>
      <c r="E25" s="131"/>
      <c r="F25" s="131"/>
      <c r="G25" s="143"/>
      <c r="H25" s="131"/>
      <c r="I25" s="131"/>
    </row>
    <row r="26" spans="1:9" x14ac:dyDescent="0.35">
      <c r="A26" s="50">
        <v>5</v>
      </c>
      <c r="B26" s="49">
        <v>195</v>
      </c>
      <c r="C26" s="49">
        <v>19.5</v>
      </c>
      <c r="D26" s="143"/>
      <c r="E26" s="131"/>
      <c r="F26" s="131"/>
      <c r="G26" s="143"/>
      <c r="H26" s="131"/>
      <c r="I26" s="131"/>
    </row>
    <row r="27" spans="1:9" ht="23.25" customHeight="1" x14ac:dyDescent="0.35">
      <c r="A27" s="50">
        <v>6</v>
      </c>
      <c r="B27" s="49">
        <v>195</v>
      </c>
      <c r="C27" s="49">
        <v>19.5</v>
      </c>
      <c r="D27" s="144"/>
      <c r="E27" s="131"/>
      <c r="F27" s="131"/>
      <c r="G27" s="144"/>
      <c r="H27" s="131"/>
      <c r="I27" s="131"/>
    </row>
  </sheetData>
  <mergeCells count="27">
    <mergeCell ref="G5:H5"/>
    <mergeCell ref="G6:H6"/>
    <mergeCell ref="G7:H7"/>
    <mergeCell ref="G8:H8"/>
    <mergeCell ref="G9:H9"/>
    <mergeCell ref="G10:H10"/>
    <mergeCell ref="G11:H11"/>
    <mergeCell ref="G12:H12"/>
    <mergeCell ref="D21:D27"/>
    <mergeCell ref="B19:E19"/>
    <mergeCell ref="G21:G27"/>
    <mergeCell ref="A2:C2"/>
    <mergeCell ref="A16:C16"/>
    <mergeCell ref="I21:I27"/>
    <mergeCell ref="G19:I19"/>
    <mergeCell ref="E11:F11"/>
    <mergeCell ref="E12:F12"/>
    <mergeCell ref="E21:F23"/>
    <mergeCell ref="E24:F27"/>
    <mergeCell ref="E20:F20"/>
    <mergeCell ref="H21:H27"/>
    <mergeCell ref="E5:F5"/>
    <mergeCell ref="E6:F6"/>
    <mergeCell ref="E7:F7"/>
    <mergeCell ref="E8:F8"/>
    <mergeCell ref="E9:F9"/>
    <mergeCell ref="E10:F10"/>
  </mergeCells>
  <pageMargins left="0.7" right="0.7" top="0.75" bottom="0.75" header="0.3" footer="0.3"/>
  <pageSetup paperSize="9" orientation="portrait"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F32C8D-E56F-4903-AC33-646E40D677B5}">
  <dimension ref="A2:M17"/>
  <sheetViews>
    <sheetView topLeftCell="E1" workbookViewId="0">
      <selection activeCell="L4" sqref="L4"/>
    </sheetView>
  </sheetViews>
  <sheetFormatPr baseColWidth="10" defaultRowHeight="14.5" x14ac:dyDescent="0.35"/>
  <cols>
    <col min="3" max="3" width="14.7265625" customWidth="1"/>
    <col min="4" max="4" width="21.81640625" customWidth="1"/>
    <col min="5" max="5" width="41" customWidth="1"/>
    <col min="8" max="8" width="8.81640625" bestFit="1" customWidth="1"/>
    <col min="10" max="10" width="28.7265625" bestFit="1" customWidth="1"/>
    <col min="11" max="12" width="19.81640625" bestFit="1" customWidth="1"/>
    <col min="13" max="13" width="19.453125" bestFit="1" customWidth="1"/>
  </cols>
  <sheetData>
    <row r="2" spans="1:13" ht="18.5" x14ac:dyDescent="0.45">
      <c r="A2" s="154" t="s">
        <v>177</v>
      </c>
      <c r="B2" s="154"/>
      <c r="C2" s="154"/>
      <c r="D2" s="154"/>
      <c r="E2" s="154"/>
      <c r="H2" s="147" t="s">
        <v>193</v>
      </c>
      <c r="I2" s="147"/>
      <c r="J2" s="147"/>
      <c r="K2" s="147"/>
      <c r="L2" s="147"/>
      <c r="M2" s="147"/>
    </row>
    <row r="3" spans="1:13" ht="18.5" x14ac:dyDescent="0.45">
      <c r="H3" s="63"/>
      <c r="I3" s="63"/>
      <c r="J3" s="63"/>
      <c r="K3" s="63"/>
      <c r="L3" s="63"/>
      <c r="M3" s="63"/>
    </row>
    <row r="4" spans="1:13" ht="15.5" x14ac:dyDescent="0.35">
      <c r="A4" s="56" t="s">
        <v>178</v>
      </c>
      <c r="B4" s="56" t="s">
        <v>179</v>
      </c>
      <c r="C4" s="56" t="s">
        <v>180</v>
      </c>
      <c r="D4" s="56" t="s">
        <v>181</v>
      </c>
      <c r="E4" s="56" t="s">
        <v>182</v>
      </c>
      <c r="H4" s="64" t="s">
        <v>194</v>
      </c>
      <c r="I4" s="64" t="s">
        <v>195</v>
      </c>
      <c r="J4" s="64" t="s">
        <v>196</v>
      </c>
      <c r="K4" s="64" t="s">
        <v>197</v>
      </c>
      <c r="L4" s="64" t="s">
        <v>198</v>
      </c>
      <c r="M4" s="64" t="s">
        <v>199</v>
      </c>
    </row>
    <row r="5" spans="1:13" ht="42.75" customHeight="1" x14ac:dyDescent="0.35">
      <c r="A5" s="57" t="s">
        <v>183</v>
      </c>
      <c r="B5" s="60" t="s">
        <v>184</v>
      </c>
      <c r="C5" s="58">
        <v>2E-3</v>
      </c>
      <c r="D5" s="59" t="s">
        <v>185</v>
      </c>
      <c r="E5" s="60" t="s">
        <v>186</v>
      </c>
      <c r="H5" s="33">
        <v>1</v>
      </c>
      <c r="I5" s="104">
        <v>0.03</v>
      </c>
      <c r="J5" s="105">
        <v>162000</v>
      </c>
      <c r="K5" s="106">
        <v>4860</v>
      </c>
      <c r="L5" s="106">
        <v>4860</v>
      </c>
      <c r="M5" s="106">
        <v>0</v>
      </c>
    </row>
    <row r="6" spans="1:13" ht="18" customHeight="1" x14ac:dyDescent="0.35">
      <c r="A6" s="155" t="s">
        <v>187</v>
      </c>
      <c r="B6" s="156" t="s">
        <v>184</v>
      </c>
      <c r="C6" s="61">
        <v>0.03</v>
      </c>
      <c r="D6" s="62" t="s">
        <v>188</v>
      </c>
      <c r="E6" s="60" t="s">
        <v>186</v>
      </c>
      <c r="H6" s="33">
        <v>2</v>
      </c>
      <c r="I6" s="104">
        <v>0.15</v>
      </c>
      <c r="J6" s="105">
        <v>1800000</v>
      </c>
      <c r="K6" s="106">
        <v>245700</v>
      </c>
      <c r="L6" s="106">
        <v>250560</v>
      </c>
      <c r="M6" s="106">
        <v>19440</v>
      </c>
    </row>
    <row r="7" spans="1:13" ht="18.75" customHeight="1" x14ac:dyDescent="0.35">
      <c r="A7" s="155"/>
      <c r="B7" s="156"/>
      <c r="C7" s="61">
        <v>0.02</v>
      </c>
      <c r="D7" s="62" t="s">
        <v>189</v>
      </c>
      <c r="E7" s="60" t="s">
        <v>186</v>
      </c>
      <c r="H7" s="33">
        <v>3</v>
      </c>
      <c r="I7" s="104">
        <v>0.3</v>
      </c>
      <c r="J7" s="105">
        <v>3600000</v>
      </c>
      <c r="K7" s="106">
        <v>540000</v>
      </c>
      <c r="L7" s="106">
        <v>790560</v>
      </c>
      <c r="M7" s="106">
        <v>289440</v>
      </c>
    </row>
    <row r="8" spans="1:13" ht="19.5" customHeight="1" x14ac:dyDescent="0.35">
      <c r="A8" s="155"/>
      <c r="B8" s="156"/>
      <c r="C8" s="61">
        <v>0.01</v>
      </c>
      <c r="D8" s="62" t="s">
        <v>190</v>
      </c>
      <c r="E8" s="60" t="s">
        <v>186</v>
      </c>
      <c r="H8" s="33">
        <v>4</v>
      </c>
      <c r="I8" s="104">
        <v>0.4</v>
      </c>
      <c r="J8" s="105">
        <v>3600000</v>
      </c>
      <c r="K8" s="107">
        <v>540000</v>
      </c>
      <c r="L8" s="107">
        <v>790560</v>
      </c>
      <c r="M8" s="107">
        <v>649440</v>
      </c>
    </row>
    <row r="9" spans="1:13" ht="32.25" customHeight="1" x14ac:dyDescent="0.35">
      <c r="A9" s="155" t="s">
        <v>191</v>
      </c>
      <c r="B9" s="60" t="s">
        <v>192</v>
      </c>
      <c r="C9" s="61">
        <v>0.05</v>
      </c>
      <c r="D9" s="62" t="s">
        <v>185</v>
      </c>
      <c r="E9" s="60" t="s">
        <v>186</v>
      </c>
    </row>
    <row r="10" spans="1:13" ht="39" customHeight="1" x14ac:dyDescent="0.35">
      <c r="A10" s="155"/>
      <c r="B10" s="60" t="s">
        <v>184</v>
      </c>
      <c r="C10" s="61">
        <v>0.13</v>
      </c>
      <c r="D10" s="62" t="s">
        <v>185</v>
      </c>
      <c r="E10" s="60" t="s">
        <v>186</v>
      </c>
    </row>
    <row r="12" spans="1:13" ht="15.5" x14ac:dyDescent="0.35">
      <c r="I12" s="148" t="s">
        <v>182</v>
      </c>
      <c r="J12" s="149"/>
      <c r="K12" s="150"/>
    </row>
    <row r="13" spans="1:13" ht="15.5" x14ac:dyDescent="0.35">
      <c r="I13" s="151" t="s">
        <v>243</v>
      </c>
      <c r="J13" s="152"/>
      <c r="K13" s="153"/>
    </row>
    <row r="16" spans="1:13" ht="15.5" x14ac:dyDescent="0.35">
      <c r="H16" s="108" t="s">
        <v>244</v>
      </c>
      <c r="I16" s="108"/>
      <c r="J16" s="108"/>
      <c r="K16" s="108"/>
      <c r="L16" s="108"/>
      <c r="M16" s="108"/>
    </row>
    <row r="17" spans="8:13" ht="15.5" x14ac:dyDescent="0.35">
      <c r="H17" s="108" t="s">
        <v>245</v>
      </c>
      <c r="I17" s="108"/>
      <c r="J17" s="108"/>
      <c r="K17" s="108"/>
      <c r="L17" s="108"/>
      <c r="M17" s="108"/>
    </row>
  </sheetData>
  <mergeCells count="7">
    <mergeCell ref="H2:M2"/>
    <mergeCell ref="I12:K12"/>
    <mergeCell ref="I13:K13"/>
    <mergeCell ref="A2:E2"/>
    <mergeCell ref="A6:A8"/>
    <mergeCell ref="B6:B8"/>
    <mergeCell ref="A9:A10"/>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00B0DD-89E0-45DC-AAE6-0FA1398D9C60}">
  <dimension ref="A2:G20"/>
  <sheetViews>
    <sheetView workbookViewId="0">
      <selection activeCell="F3" sqref="F3"/>
    </sheetView>
  </sheetViews>
  <sheetFormatPr baseColWidth="10" defaultRowHeight="14.5" x14ac:dyDescent="0.35"/>
  <cols>
    <col min="1" max="1" width="21.26953125" bestFit="1" customWidth="1"/>
    <col min="3" max="3" width="14.7265625" customWidth="1"/>
    <col min="6" max="6" width="13.54296875" customWidth="1"/>
    <col min="7" max="7" width="67.453125" customWidth="1"/>
  </cols>
  <sheetData>
    <row r="2" spans="1:7" ht="32.25" customHeight="1" thickBot="1" x14ac:dyDescent="0.4">
      <c r="C2" s="159" t="s">
        <v>235</v>
      </c>
      <c r="D2" s="159"/>
      <c r="E2" s="159"/>
      <c r="F2" s="159"/>
    </row>
    <row r="3" spans="1:7" ht="33.75" customHeight="1" thickBot="1" x14ac:dyDescent="0.4">
      <c r="B3" s="65" t="s">
        <v>222</v>
      </c>
      <c r="C3" s="65" t="s">
        <v>212</v>
      </c>
      <c r="D3" s="66" t="s">
        <v>135</v>
      </c>
      <c r="E3" s="66" t="s">
        <v>146</v>
      </c>
      <c r="F3" s="67" t="s">
        <v>213</v>
      </c>
      <c r="G3" s="84"/>
    </row>
    <row r="4" spans="1:7" s="51" customFormat="1" ht="36.75" customHeight="1" x14ac:dyDescent="0.35">
      <c r="A4" s="99" t="s">
        <v>221</v>
      </c>
      <c r="B4" s="100" t="s">
        <v>200</v>
      </c>
      <c r="C4" s="101" t="s">
        <v>214</v>
      </c>
      <c r="D4" s="101" t="s">
        <v>214</v>
      </c>
      <c r="E4" s="102" t="s">
        <v>214</v>
      </c>
      <c r="F4" s="103" t="s">
        <v>214</v>
      </c>
      <c r="G4" s="85" t="s">
        <v>237</v>
      </c>
    </row>
    <row r="5" spans="1:7" s="51" customFormat="1" ht="33.75" customHeight="1" x14ac:dyDescent="0.35">
      <c r="A5" s="80" t="s">
        <v>223</v>
      </c>
      <c r="B5" s="53" t="s">
        <v>201</v>
      </c>
      <c r="C5" s="93" t="s">
        <v>215</v>
      </c>
      <c r="D5" s="93" t="s">
        <v>215</v>
      </c>
      <c r="E5" s="82" t="s">
        <v>214</v>
      </c>
      <c r="F5" s="94" t="s">
        <v>215</v>
      </c>
      <c r="G5" s="85"/>
    </row>
    <row r="6" spans="1:7" ht="58" x14ac:dyDescent="0.35">
      <c r="A6" s="86" t="s">
        <v>224</v>
      </c>
      <c r="B6" s="53" t="s">
        <v>210</v>
      </c>
      <c r="C6" s="87" t="s">
        <v>214</v>
      </c>
      <c r="D6" s="88" t="s">
        <v>214</v>
      </c>
      <c r="E6" s="82" t="s">
        <v>214</v>
      </c>
      <c r="F6" s="83" t="s">
        <v>214</v>
      </c>
      <c r="G6" s="89" t="s">
        <v>250</v>
      </c>
    </row>
    <row r="7" spans="1:7" s="51" customFormat="1" ht="43.5" x14ac:dyDescent="0.35">
      <c r="A7" s="80" t="s">
        <v>202</v>
      </c>
      <c r="B7" s="53" t="s">
        <v>203</v>
      </c>
      <c r="C7" s="81" t="s">
        <v>236</v>
      </c>
      <c r="D7" s="82" t="s">
        <v>214</v>
      </c>
      <c r="E7" s="82" t="s">
        <v>214</v>
      </c>
      <c r="F7" s="83" t="s">
        <v>214</v>
      </c>
      <c r="G7" s="90" t="s">
        <v>246</v>
      </c>
    </row>
    <row r="8" spans="1:7" s="51" customFormat="1" ht="43.5" x14ac:dyDescent="0.35">
      <c r="A8" s="80" t="s">
        <v>204</v>
      </c>
      <c r="B8" s="53" t="s">
        <v>205</v>
      </c>
      <c r="C8" s="91" t="s">
        <v>216</v>
      </c>
      <c r="D8" s="87" t="s">
        <v>214</v>
      </c>
      <c r="E8" s="87" t="s">
        <v>214</v>
      </c>
      <c r="F8" s="92" t="s">
        <v>214</v>
      </c>
      <c r="G8" s="90" t="s">
        <v>247</v>
      </c>
    </row>
    <row r="9" spans="1:7" ht="58" x14ac:dyDescent="0.35">
      <c r="A9" s="80" t="s">
        <v>206</v>
      </c>
      <c r="B9" s="53" t="s">
        <v>207</v>
      </c>
      <c r="C9" s="87" t="s">
        <v>214</v>
      </c>
      <c r="D9" s="87" t="s">
        <v>214</v>
      </c>
      <c r="E9" s="87" t="s">
        <v>214</v>
      </c>
      <c r="F9" s="92" t="s">
        <v>214</v>
      </c>
      <c r="G9" s="90" t="s">
        <v>248</v>
      </c>
    </row>
    <row r="10" spans="1:7" ht="43.5" x14ac:dyDescent="0.35">
      <c r="A10" s="80" t="s">
        <v>217</v>
      </c>
      <c r="B10" s="53" t="s">
        <v>218</v>
      </c>
      <c r="C10" s="93" t="s">
        <v>215</v>
      </c>
      <c r="D10" s="93" t="s">
        <v>215</v>
      </c>
      <c r="E10" s="87" t="s">
        <v>214</v>
      </c>
      <c r="F10" s="94" t="s">
        <v>215</v>
      </c>
      <c r="G10" s="90" t="s">
        <v>251</v>
      </c>
    </row>
    <row r="11" spans="1:7" ht="49.5" customHeight="1" x14ac:dyDescent="0.35">
      <c r="A11" s="118" t="s">
        <v>208</v>
      </c>
      <c r="B11" s="160" t="s">
        <v>209</v>
      </c>
      <c r="C11" s="81" t="s">
        <v>241</v>
      </c>
      <c r="D11" s="162" t="s">
        <v>214</v>
      </c>
      <c r="E11" s="162" t="s">
        <v>214</v>
      </c>
      <c r="F11" s="162" t="s">
        <v>214</v>
      </c>
      <c r="G11" s="157" t="s">
        <v>249</v>
      </c>
    </row>
    <row r="12" spans="1:7" ht="58.5" customHeight="1" x14ac:dyDescent="0.35">
      <c r="A12" s="119"/>
      <c r="B12" s="161"/>
      <c r="C12" s="98" t="s">
        <v>240</v>
      </c>
      <c r="D12" s="163"/>
      <c r="E12" s="163"/>
      <c r="F12" s="163"/>
      <c r="G12" s="158"/>
    </row>
    <row r="13" spans="1:7" ht="29" x14ac:dyDescent="0.35">
      <c r="A13" s="95" t="s">
        <v>220</v>
      </c>
      <c r="B13" s="96" t="s">
        <v>226</v>
      </c>
      <c r="C13" s="82" t="s">
        <v>214</v>
      </c>
      <c r="D13" s="82" t="s">
        <v>214</v>
      </c>
      <c r="E13" s="82" t="s">
        <v>214</v>
      </c>
      <c r="F13" s="83" t="s">
        <v>214</v>
      </c>
      <c r="G13" s="90" t="s">
        <v>252</v>
      </c>
    </row>
    <row r="14" spans="1:7" ht="43.5" customHeight="1" x14ac:dyDescent="0.35">
      <c r="A14" s="85" t="s">
        <v>265</v>
      </c>
      <c r="B14" s="53" t="s">
        <v>211</v>
      </c>
      <c r="C14" s="87" t="s">
        <v>214</v>
      </c>
      <c r="D14" s="87" t="s">
        <v>214</v>
      </c>
      <c r="E14" s="87" t="s">
        <v>214</v>
      </c>
      <c r="F14" s="87" t="s">
        <v>214</v>
      </c>
      <c r="G14" s="97" t="s">
        <v>238</v>
      </c>
    </row>
    <row r="15" spans="1:7" ht="24" customHeight="1" x14ac:dyDescent="0.35">
      <c r="A15" s="85" t="s">
        <v>277</v>
      </c>
      <c r="B15" s="53" t="s">
        <v>278</v>
      </c>
      <c r="C15" s="82" t="s">
        <v>214</v>
      </c>
      <c r="D15" s="82" t="s">
        <v>214</v>
      </c>
      <c r="E15" s="82" t="s">
        <v>214</v>
      </c>
      <c r="F15" s="82" t="s">
        <v>214</v>
      </c>
      <c r="G15" s="90" t="s">
        <v>279</v>
      </c>
    </row>
    <row r="16" spans="1:7" x14ac:dyDescent="0.35">
      <c r="B16" s="52"/>
    </row>
    <row r="17" spans="2:2" x14ac:dyDescent="0.35">
      <c r="B17" s="52"/>
    </row>
    <row r="18" spans="2:2" x14ac:dyDescent="0.35">
      <c r="B18" s="52"/>
    </row>
    <row r="19" spans="2:2" x14ac:dyDescent="0.35">
      <c r="B19" s="52"/>
    </row>
    <row r="20" spans="2:2" x14ac:dyDescent="0.35">
      <c r="B20" s="52"/>
    </row>
  </sheetData>
  <mergeCells count="7">
    <mergeCell ref="G11:G12"/>
    <mergeCell ref="C2:F2"/>
    <mergeCell ref="A11:A12"/>
    <mergeCell ref="B11:B12"/>
    <mergeCell ref="D11:D12"/>
    <mergeCell ref="E11:E12"/>
    <mergeCell ref="F11:F12"/>
  </mergeCells>
  <pageMargins left="0.7" right="0.7" top="0.75" bottom="0.75" header="0.3" footer="0.3"/>
  <legacy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35A9E1-A8E0-4966-8F6B-867492E5A514}">
  <dimension ref="A3:D25"/>
  <sheetViews>
    <sheetView topLeftCell="A25" zoomScale="80" zoomScaleNormal="80" workbookViewId="0">
      <selection activeCell="A23" sqref="A23:A24"/>
    </sheetView>
  </sheetViews>
  <sheetFormatPr baseColWidth="10" defaultRowHeight="14.5" x14ac:dyDescent="0.35"/>
  <cols>
    <col min="1" max="1" width="32.453125" customWidth="1"/>
    <col min="2" max="2" width="99.54296875" customWidth="1"/>
    <col min="3" max="3" width="69.1796875" customWidth="1"/>
    <col min="4" max="4" width="32.453125" customWidth="1"/>
    <col min="5" max="5" width="28.453125" customWidth="1"/>
  </cols>
  <sheetData>
    <row r="3" spans="1:4" ht="33.5" x14ac:dyDescent="0.35">
      <c r="A3" s="168" t="s">
        <v>232</v>
      </c>
      <c r="B3" s="168"/>
    </row>
    <row r="5" spans="1:4" ht="51.75" customHeight="1" x14ac:dyDescent="0.35">
      <c r="B5" s="54" t="s">
        <v>171</v>
      </c>
      <c r="C5" s="54" t="s">
        <v>168</v>
      </c>
      <c r="D5" s="69" t="s">
        <v>239</v>
      </c>
    </row>
    <row r="6" spans="1:4" ht="43.5" customHeight="1" x14ac:dyDescent="0.35">
      <c r="A6" s="73" t="s">
        <v>175</v>
      </c>
      <c r="B6" s="79" t="s">
        <v>242</v>
      </c>
      <c r="C6" s="71" t="s">
        <v>259</v>
      </c>
      <c r="D6" s="109" t="s">
        <v>174</v>
      </c>
    </row>
    <row r="7" spans="1:4" ht="110.25" customHeight="1" x14ac:dyDescent="0.35">
      <c r="A7" s="73" t="s">
        <v>172</v>
      </c>
      <c r="B7" s="79" t="s">
        <v>261</v>
      </c>
      <c r="C7" s="68" t="s">
        <v>260</v>
      </c>
      <c r="D7" s="109" t="s">
        <v>174</v>
      </c>
    </row>
    <row r="8" spans="1:4" ht="126" customHeight="1" x14ac:dyDescent="0.35">
      <c r="A8" s="73" t="s">
        <v>173</v>
      </c>
      <c r="B8" s="79" t="s">
        <v>266</v>
      </c>
      <c r="C8" s="68" t="s">
        <v>258</v>
      </c>
      <c r="D8" s="109" t="s">
        <v>174</v>
      </c>
    </row>
    <row r="9" spans="1:4" ht="75.75" customHeight="1" x14ac:dyDescent="0.35">
      <c r="A9" s="73" t="s">
        <v>276</v>
      </c>
      <c r="B9" s="79" t="s">
        <v>176</v>
      </c>
      <c r="C9" s="68" t="s">
        <v>169</v>
      </c>
      <c r="D9" s="109" t="s">
        <v>174</v>
      </c>
    </row>
    <row r="10" spans="1:4" ht="75.75" customHeight="1" x14ac:dyDescent="0.35">
      <c r="A10" s="73" t="s">
        <v>212</v>
      </c>
      <c r="B10" s="79"/>
      <c r="C10" s="68" t="s">
        <v>267</v>
      </c>
      <c r="D10" s="78"/>
    </row>
    <row r="11" spans="1:4" ht="64.5" customHeight="1" x14ac:dyDescent="0.35">
      <c r="A11" s="73" t="s">
        <v>268</v>
      </c>
      <c r="B11" s="79" t="s">
        <v>262</v>
      </c>
      <c r="C11" s="68" t="s">
        <v>170</v>
      </c>
      <c r="D11" s="109" t="s">
        <v>174</v>
      </c>
    </row>
    <row r="12" spans="1:4" ht="195" customHeight="1" x14ac:dyDescent="0.35">
      <c r="A12" s="73" t="s">
        <v>227</v>
      </c>
      <c r="B12" s="79" t="s">
        <v>228</v>
      </c>
      <c r="C12" s="178" t="s">
        <v>229</v>
      </c>
      <c r="D12" s="109" t="s">
        <v>230</v>
      </c>
    </row>
    <row r="13" spans="1:4" ht="78.650000000000006" customHeight="1" x14ac:dyDescent="0.35">
      <c r="A13" s="73" t="s">
        <v>269</v>
      </c>
      <c r="B13" s="79" t="s">
        <v>280</v>
      </c>
      <c r="C13" s="72"/>
      <c r="D13" s="109"/>
    </row>
    <row r="14" spans="1:4" ht="78.650000000000006" customHeight="1" x14ac:dyDescent="0.35">
      <c r="A14" s="73" t="s">
        <v>273</v>
      </c>
      <c r="B14" s="79" t="s">
        <v>274</v>
      </c>
      <c r="C14" s="72" t="s">
        <v>275</v>
      </c>
      <c r="D14" s="109"/>
    </row>
    <row r="15" spans="1:4" ht="70.5" x14ac:dyDescent="0.35">
      <c r="A15" s="74" t="s">
        <v>167</v>
      </c>
      <c r="B15" s="55"/>
      <c r="C15" s="68" t="s">
        <v>270</v>
      </c>
      <c r="D15" s="109" t="s">
        <v>174</v>
      </c>
    </row>
    <row r="19" spans="1:4" ht="26" x14ac:dyDescent="0.35">
      <c r="A19" s="166" t="s">
        <v>231</v>
      </c>
      <c r="B19" s="167"/>
    </row>
    <row r="20" spans="1:4" ht="26" x14ac:dyDescent="0.35">
      <c r="A20" s="76"/>
      <c r="B20" s="76"/>
    </row>
    <row r="21" spans="1:4" ht="31.5" customHeight="1" x14ac:dyDescent="0.35"/>
    <row r="22" spans="1:4" ht="51.75" customHeight="1" x14ac:dyDescent="0.35">
      <c r="B22" s="54" t="s">
        <v>171</v>
      </c>
      <c r="C22" s="54" t="s">
        <v>168</v>
      </c>
      <c r="D22" s="69" t="s">
        <v>239</v>
      </c>
    </row>
    <row r="23" spans="1:4" ht="409.5" customHeight="1" x14ac:dyDescent="0.35">
      <c r="A23" s="169" t="s">
        <v>219</v>
      </c>
      <c r="B23" s="171" t="s">
        <v>271</v>
      </c>
      <c r="C23" s="173" t="s">
        <v>263</v>
      </c>
      <c r="D23" s="164" t="s">
        <v>233</v>
      </c>
    </row>
    <row r="24" spans="1:4" ht="346.5" customHeight="1" x14ac:dyDescent="0.35">
      <c r="A24" s="170"/>
      <c r="B24" s="172"/>
      <c r="C24" s="174"/>
      <c r="D24" s="165"/>
    </row>
    <row r="25" spans="1:4" ht="264.75" customHeight="1" x14ac:dyDescent="0.35">
      <c r="A25" s="75" t="s">
        <v>225</v>
      </c>
      <c r="B25" s="79" t="s">
        <v>264</v>
      </c>
      <c r="C25" s="70" t="s">
        <v>272</v>
      </c>
      <c r="D25" s="77" t="s">
        <v>234</v>
      </c>
    </row>
  </sheetData>
  <mergeCells count="6">
    <mergeCell ref="D23:D24"/>
    <mergeCell ref="A19:B19"/>
    <mergeCell ref="A3:B3"/>
    <mergeCell ref="A23:A24"/>
    <mergeCell ref="B23:B24"/>
    <mergeCell ref="C23:C24"/>
  </mergeCells>
  <phoneticPr fontId="26" type="noConversion"/>
  <hyperlinks>
    <hyperlink ref="D6" location="ROI!A1" display="Cfr point 3.5.2 " xr:uid="{E1A9818C-5806-4979-8D71-64E4A3B3A793}"/>
    <hyperlink ref="D7" location="ROI!A1" display="Cfr point 3.5.2 " xr:uid="{2E7D7A55-16B7-4968-AC3B-CBEC479163CF}"/>
    <hyperlink ref="D8" location="ROI!A1" display="Cfr point 3.5.2 " xr:uid="{58856C19-39EE-4A91-BA4D-D1A34B4A687B}"/>
    <hyperlink ref="D9" location="ROI!A1" display="Cfr point 3.5.2 " xr:uid="{43632561-3DCA-418E-BD76-8851ADA97418}"/>
    <hyperlink ref="D11" location="ROI!A1" display="Cfr point 3.5.2 " xr:uid="{57ECB32A-553D-4598-86B1-EEE1EFF7AB2F}"/>
    <hyperlink ref="D12" location="ROI!A1" display="Cfr point 3.1.3" xr:uid="{7D059837-EFD1-4384-87C4-FFEC67CEB829}"/>
    <hyperlink ref="D15" location="ROI!A1" display="Cfr point 3.5.2 " xr:uid="{E9767F0A-8D4B-4B15-8A1E-A16AAA18945F}"/>
  </hyperlinks>
  <pageMargins left="0.7" right="0.7" top="0.75" bottom="0.75" header="0.3" footer="0.3"/>
  <pageSetup paperSize="9" orientation="portrait"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E9369F-5688-40AB-9A5B-123C478AF841}">
  <dimension ref="A1"/>
  <sheetViews>
    <sheetView zoomScale="168" zoomScaleNormal="168" workbookViewId="0">
      <selection activeCell="J14" sqref="J14"/>
    </sheetView>
  </sheetViews>
  <sheetFormatPr baseColWidth="10" defaultRowHeight="14.5" x14ac:dyDescent="0.35"/>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SyracuseOfficeCustomData>{"createMode":"plain_doc","forceRefresh":"0"}</SyracuseOfficeCustomData>
</file>

<file path=customXml/itemProps1.xml><?xml version="1.0" encoding="utf-8"?>
<ds:datastoreItem xmlns:ds="http://schemas.openxmlformats.org/officeDocument/2006/customXml" ds:itemID="{06E7DB2A-3268-4D42-8D5C-CFE76F2DE71D}">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8</vt:i4>
      </vt:variant>
    </vt:vector>
  </HeadingPairs>
  <TitlesOfParts>
    <vt:vector size="8" baseType="lpstr">
      <vt:lpstr>Information administrative</vt:lpstr>
      <vt:lpstr>Element de l'organisation </vt:lpstr>
      <vt:lpstr>Elément de congé</vt:lpstr>
      <vt:lpstr>Barème salarial et avantage</vt:lpstr>
      <vt:lpstr>Impôt</vt:lpstr>
      <vt:lpstr>Elements du pointage</vt:lpstr>
      <vt:lpstr>Elements de la paie</vt:lpstr>
      <vt:lpstr>ROI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AWOYI</dc:creator>
  <cp:lastModifiedBy>patrick ntambwe</cp:lastModifiedBy>
  <dcterms:created xsi:type="dcterms:W3CDTF">2023-08-09T08:02:57Z</dcterms:created>
  <dcterms:modified xsi:type="dcterms:W3CDTF">2023-09-14T08:49:35Z</dcterms:modified>
</cp:coreProperties>
</file>